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İSTATİSTİKLER\İSTATİSTİK-SAYILAR\faaliyet raporları\faaliyet 2022\"/>
    </mc:Choice>
  </mc:AlternateContent>
  <bookViews>
    <workbookView xWindow="0" yWindow="0" windowWidth="23685" windowHeight="9300" firstSheet="1" activeTab="4"/>
  </bookViews>
  <sheets>
    <sheet name="Yatay-Dikey Geçiş gelen" sheetId="42" r:id="rId1"/>
    <sheet name="yg ve dgs gelen özet tab" sheetId="36" r:id="rId2"/>
    <sheet name="yeni kayıt çş gel.hariç tablo" sheetId="31" r:id="rId3"/>
    <sheet name="Yeni Kayıt detay" sheetId="43" r:id="rId4"/>
    <sheet name="mezun" sheetId="44" r:id="rId5"/>
    <sheet name="aktif mevcut" sheetId="46" r:id="rId6"/>
    <sheet name="başarı sırası" sheetId="47" r:id="rId7"/>
  </sheets>
  <calcPr calcId="162913"/>
</workbook>
</file>

<file path=xl/calcChain.xml><?xml version="1.0" encoding="utf-8"?>
<calcChain xmlns="http://schemas.openxmlformats.org/spreadsheetml/2006/main">
  <c r="E68" i="31" l="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67" i="31"/>
  <c r="B58" i="31"/>
  <c r="C58" i="31"/>
  <c r="C62" i="31" s="1"/>
  <c r="D58" i="31"/>
  <c r="B59" i="31"/>
  <c r="B62" i="31" s="1"/>
  <c r="C59" i="31"/>
  <c r="D59" i="31"/>
  <c r="E59" i="31"/>
  <c r="B60" i="31"/>
  <c r="C60" i="31"/>
  <c r="D60" i="31"/>
  <c r="E60" i="31"/>
  <c r="B61" i="31"/>
  <c r="C61" i="31"/>
  <c r="D61" i="31"/>
  <c r="E61" i="31"/>
  <c r="D62" i="31"/>
  <c r="E58" i="31" l="1"/>
  <c r="E62" i="31" s="1"/>
  <c r="B62" i="36" l="1"/>
  <c r="B40" i="36"/>
  <c r="C106" i="31"/>
  <c r="D106" i="31"/>
  <c r="B106" i="31"/>
  <c r="C54" i="31" l="1"/>
  <c r="B54" i="31"/>
  <c r="C53" i="31"/>
  <c r="B53" i="31"/>
  <c r="C52" i="31"/>
  <c r="B52" i="31"/>
  <c r="C48" i="31"/>
  <c r="B48" i="31"/>
  <c r="C49" i="31"/>
  <c r="B49" i="31"/>
  <c r="C47" i="31"/>
  <c r="B47" i="31"/>
  <c r="C43" i="31"/>
  <c r="B43" i="31"/>
  <c r="D8" i="31"/>
  <c r="D29" i="31"/>
  <c r="D26" i="31"/>
  <c r="D30" i="31"/>
  <c r="D9" i="31"/>
  <c r="D10" i="31"/>
  <c r="D4" i="31"/>
  <c r="D11" i="31"/>
  <c r="D5" i="31"/>
  <c r="D12" i="31"/>
  <c r="D31" i="31"/>
  <c r="D13" i="31"/>
  <c r="D14" i="31"/>
  <c r="D32" i="31"/>
  <c r="D15" i="31"/>
  <c r="D16" i="31"/>
  <c r="D33" i="31"/>
  <c r="D34" i="31"/>
  <c r="D35" i="31"/>
  <c r="D36" i="31"/>
  <c r="D37" i="31"/>
  <c r="D17" i="31"/>
  <c r="D18" i="31"/>
  <c r="D38" i="31"/>
  <c r="D39" i="31"/>
  <c r="D19" i="31"/>
  <c r="D40" i="31"/>
  <c r="D6" i="31"/>
  <c r="D20" i="31"/>
  <c r="D27" i="31"/>
  <c r="D7" i="31"/>
  <c r="D21" i="31"/>
  <c r="D22" i="31"/>
  <c r="D23" i="31"/>
  <c r="D24" i="31"/>
  <c r="D25" i="31"/>
  <c r="D41" i="31"/>
  <c r="D42" i="31"/>
  <c r="D28" i="31"/>
  <c r="C55" i="31" l="1"/>
  <c r="B55" i="31"/>
  <c r="D52" i="31"/>
  <c r="D54" i="31"/>
  <c r="D49" i="31"/>
  <c r="B50" i="31"/>
  <c r="D48" i="31"/>
  <c r="D53" i="31"/>
  <c r="C50" i="31"/>
  <c r="D43" i="31"/>
  <c r="D47" i="31"/>
  <c r="D50" i="31" l="1"/>
  <c r="D55" i="31"/>
</calcChain>
</file>

<file path=xl/sharedStrings.xml><?xml version="1.0" encoding="utf-8"?>
<sst xmlns="http://schemas.openxmlformats.org/spreadsheetml/2006/main" count="2149" uniqueCount="485">
  <si>
    <t>Fen Bilimleri Enstitüsü</t>
  </si>
  <si>
    <t>Çevre Bilimleri Tezli Yüksek Lisans</t>
  </si>
  <si>
    <t>1.Öğretim</t>
  </si>
  <si>
    <t>Kampüs</t>
  </si>
  <si>
    <t>Kimya Tezli Yüksek Lisans</t>
  </si>
  <si>
    <t>Fizik Tezli Yüksek Lisans</t>
  </si>
  <si>
    <t>Ağaç İşleri Endüstri Mühendisliği Tezli Yüksek Lisans</t>
  </si>
  <si>
    <t>Sosyal Bilimler Enstitüsü</t>
  </si>
  <si>
    <t>Türk Dili ve Edebiyatı Tezli Yüksek Lisans</t>
  </si>
  <si>
    <t>Tıp Fakültesi</t>
  </si>
  <si>
    <t>Fethiye İşletme Fakültesi</t>
  </si>
  <si>
    <t>İşletme</t>
  </si>
  <si>
    <t>Milas Meslek Yüksekokulu</t>
  </si>
  <si>
    <t>Muhasebe ve Vergi Uygulamaları (İKMEP)</t>
  </si>
  <si>
    <t>Sosyoloji Tezli Yüksek Lisans</t>
  </si>
  <si>
    <t>İktisadi ve İdari Bilimler Fakültesi</t>
  </si>
  <si>
    <t>Kamu Yönetimi</t>
  </si>
  <si>
    <t>Kamu Yönetimi(İ.Ö)</t>
  </si>
  <si>
    <t>2.Öğretim</t>
  </si>
  <si>
    <t>Edebiyat Fakültesi</t>
  </si>
  <si>
    <t>İngilizce Mütercim ve Tercümanlık</t>
  </si>
  <si>
    <t>Yatağan Meslek Yüksekokulu</t>
  </si>
  <si>
    <t>Doğal Yapı Taşları Teknolojisi(İKMEP)</t>
  </si>
  <si>
    <t>Aşçılık</t>
  </si>
  <si>
    <t>Muğla Meslek Yüksekokulu</t>
  </si>
  <si>
    <t>Elektrik(İKMEP)</t>
  </si>
  <si>
    <t>İngiliz Dili ve Edebiyatı</t>
  </si>
  <si>
    <t>Köyceğiz Sağlık Hizmetleri Meslek Yüksekokulu</t>
  </si>
  <si>
    <t>Yaşlı Bakımı</t>
  </si>
  <si>
    <t>Eğitim Fakültesi</t>
  </si>
  <si>
    <t>Okul Öncesi Öğretmenliği</t>
  </si>
  <si>
    <t>Köyceğiz Meslek Yüksekokulu</t>
  </si>
  <si>
    <t>Tıbbi ve Aromatik Bitkiler</t>
  </si>
  <si>
    <t>Eğitim Bilimleri Enstitüsü</t>
  </si>
  <si>
    <t>Fen Bilgisi Eğitimi Doktora</t>
  </si>
  <si>
    <t>Basım ve Yayım Teknolojileri</t>
  </si>
  <si>
    <t>Dalaman Meslek Yüksekokulu</t>
  </si>
  <si>
    <t>Fethiye Sağlık Bilimleri Fakültesi</t>
  </si>
  <si>
    <t>Hemşirelik</t>
  </si>
  <si>
    <t>Uluslararası Ticaret ve Finansman İ.Ö.(%30 İngilizce)</t>
  </si>
  <si>
    <t>Çalışma Ekonomisi ve Endüstri İlişkileri</t>
  </si>
  <si>
    <t>Çalışma Ekonomisi ve Endüstri İlişkileri(İ.Ö)</t>
  </si>
  <si>
    <t>Aşçılık(İKMEP)</t>
  </si>
  <si>
    <t>Kavaklıdere Şehit Mustafa Alper Meslek Yüksekokulu</t>
  </si>
  <si>
    <t>Ormancılık ve Orman Ürünleri</t>
  </si>
  <si>
    <t>Siyaset Bilimi ve Uluslararası İlişkiler</t>
  </si>
  <si>
    <t>Büro Yönetimi ve Yönetici Asistanlığı</t>
  </si>
  <si>
    <t>Fethiye Ali Sıtkı Mefharet Koçman Meslek Yüksekokulu</t>
  </si>
  <si>
    <t>Organik Tarım</t>
  </si>
  <si>
    <t>Ula Ali Koçman Meslek Yüksekokulu</t>
  </si>
  <si>
    <t>Gıda Kalite Kontrolü ve Analizi</t>
  </si>
  <si>
    <t>Matematik</t>
  </si>
  <si>
    <t>Moleküler Biyoloji ve Genetik Tezli Yüksek Lisans</t>
  </si>
  <si>
    <t>Turizm ve Otel İşletmeciliği(İKMEP)</t>
  </si>
  <si>
    <t>Almanca Öğretmenliği (Almanca)</t>
  </si>
  <si>
    <t>Turizm Fakültesi</t>
  </si>
  <si>
    <t>Turizm İşletmeciliği</t>
  </si>
  <si>
    <t>Turizm İşletmeciliği (İngilizce)</t>
  </si>
  <si>
    <t>İklimlendirme ve Soğutma Teknolojisi(İKMEP)</t>
  </si>
  <si>
    <t>Dalaman Sivil Havacılık Yüksekokulu</t>
  </si>
  <si>
    <t>Havacılık Yönetimi</t>
  </si>
  <si>
    <t>Sosyoloji</t>
  </si>
  <si>
    <t>Sağlık Bilimleri Fakültesi</t>
  </si>
  <si>
    <t>Beslenme ve Diyetetik</t>
  </si>
  <si>
    <t>Teknoloji Fakültesi</t>
  </si>
  <si>
    <t>Bilişim Sistemleri Mühendisliği</t>
  </si>
  <si>
    <t>Turizm ve Seyahat Hizmetleri (İKMEP)</t>
  </si>
  <si>
    <t>Ekonomi ve Finans</t>
  </si>
  <si>
    <t>Ortaca Meslek Yüksekokulu</t>
  </si>
  <si>
    <t>Pazarlama(İKMEP)</t>
  </si>
  <si>
    <t>Datça Kazım Yılmaz Meslek Yüksekokulu</t>
  </si>
  <si>
    <t>Muhasebe ve Vergi Uygulamaları(İKMEP)</t>
  </si>
  <si>
    <t>Muğla Sağlık Hizmetleri Meslek Yüksekokulu</t>
  </si>
  <si>
    <t>Tıbbi Tanıtım ve Pazarlama (İKMEP)</t>
  </si>
  <si>
    <t>Fizyoterapi ve Rehabilitasyon</t>
  </si>
  <si>
    <t>Mühendislik Fakültesi</t>
  </si>
  <si>
    <t>Bilgisayar Mühendisliği</t>
  </si>
  <si>
    <t>Sosyal Bilgiler Öğretmenliği</t>
  </si>
  <si>
    <t>Fen Bilgisi Öğretmenliği</t>
  </si>
  <si>
    <t>Avcılık ve Yaban Hayatı</t>
  </si>
  <si>
    <t>Fen Fakültesi</t>
  </si>
  <si>
    <t>Diş Hekimliği Fakültesi</t>
  </si>
  <si>
    <t>Diş Hekimliği</t>
  </si>
  <si>
    <t>Tarih</t>
  </si>
  <si>
    <t>Tarih(İ.Ö)</t>
  </si>
  <si>
    <t>Bilgisayar Programcılığı(İKMEP)</t>
  </si>
  <si>
    <t>Türk Dili ve Edebiyatı</t>
  </si>
  <si>
    <t>Çocuk Gelişimi(İKMEP)</t>
  </si>
  <si>
    <t>Uluslararası Ticaret ve Finansman (%30 İngilizce)</t>
  </si>
  <si>
    <t>İnşaat Mühendisliği</t>
  </si>
  <si>
    <t>Lojistik(İKMEP)</t>
  </si>
  <si>
    <t>Türkçe Öğretmenliği</t>
  </si>
  <si>
    <t>Marmaris Turizm Meslek Yüksekokulu</t>
  </si>
  <si>
    <t>İkram Hizmetleri</t>
  </si>
  <si>
    <t>Sanat Tarihi</t>
  </si>
  <si>
    <t>Turizm Rehberliği (%30 İngilizce)</t>
  </si>
  <si>
    <t>Harita ve Kadastro</t>
  </si>
  <si>
    <t>İş Sağlığı ve Güvenliği</t>
  </si>
  <si>
    <t>İktisat</t>
  </si>
  <si>
    <t>Turizm Animasyonu</t>
  </si>
  <si>
    <t>Halkla İlişkiler ve Tanıtım(İKMEP)</t>
  </si>
  <si>
    <t>Turizm ve Otel İşletmeciliği</t>
  </si>
  <si>
    <t>Milas Veteriner Fakültesi</t>
  </si>
  <si>
    <t>Milas Veteriner</t>
  </si>
  <si>
    <t>İç Mekan Tasarımı</t>
  </si>
  <si>
    <t>Yiyecek ve İçecek İşletmeciliği</t>
  </si>
  <si>
    <t>Yazılım Mühendisliği</t>
  </si>
  <si>
    <t>Çevre Koruma ve Kontrol (İKMEP)</t>
  </si>
  <si>
    <t>Rehberlik ve Psikolojik Danışmanlık</t>
  </si>
  <si>
    <t>Elektronik Teknolojisi (İKMEP)</t>
  </si>
  <si>
    <t>Turist Rehberliği (%30 ing.)</t>
  </si>
  <si>
    <t>Mimarlık Fakültesi</t>
  </si>
  <si>
    <t>Şehir ve Bölge Planlama</t>
  </si>
  <si>
    <t>Kimya Teknolojisi</t>
  </si>
  <si>
    <t>Fethiye Sağlık Hizmetleri Meslek Yüksekokulu</t>
  </si>
  <si>
    <t>Dış Ticaret(İKMEP)</t>
  </si>
  <si>
    <t>Alternatif Enerji Kaynakları Teknolojisi</t>
  </si>
  <si>
    <t>Sağlık Yönetimi</t>
  </si>
  <si>
    <t>İnşaat Teknolojisi(İKMEP)</t>
  </si>
  <si>
    <t>Psikoloji</t>
  </si>
  <si>
    <t>Bankacılık ve Sigortacılık(İKMEP)</t>
  </si>
  <si>
    <t>Giyim Üretim Teknolojisi</t>
  </si>
  <si>
    <t>Adalet</t>
  </si>
  <si>
    <t>Tapu ve Kadastro</t>
  </si>
  <si>
    <t>Spor Bilimleri Fakültesi</t>
  </si>
  <si>
    <t>Spor Yöneticiliği</t>
  </si>
  <si>
    <t>Türk Dili ve Edebiyatı(İ.Ö)</t>
  </si>
  <si>
    <t>Tıp Fakültesi (İngilizce)</t>
  </si>
  <si>
    <t>İşletme Yönetimi(İKMEP)</t>
  </si>
  <si>
    <t>İnşaat Teknolojisi</t>
  </si>
  <si>
    <t>Turist Rehberliği</t>
  </si>
  <si>
    <t>Bodrum Güzel Sanatlar Fakültesi</t>
  </si>
  <si>
    <t>Dijital Oyun Tasarımı (%30 İngilizce)</t>
  </si>
  <si>
    <t>Seracılık(İKMEP)</t>
  </si>
  <si>
    <t>Rekreasyon</t>
  </si>
  <si>
    <t>Yönetim Bilişim Sistemleri</t>
  </si>
  <si>
    <t>Çağdaş Türk Lehçeleri ve Edebiyatları</t>
  </si>
  <si>
    <t>Marina ve Yat işletmeciliği</t>
  </si>
  <si>
    <t>Moleküler Biyoloji ve Genetik</t>
  </si>
  <si>
    <t>Tıbbi Dokümantasyon ve Sekreterlik(İKMEP)</t>
  </si>
  <si>
    <t>Matematik (Tezli YL)</t>
  </si>
  <si>
    <t>Biyoloji</t>
  </si>
  <si>
    <t>Sivil Hava Ulaştırma İşletmeciliği(İKMEP)</t>
  </si>
  <si>
    <t>Seramik</t>
  </si>
  <si>
    <t>İktisat (İngilizce)</t>
  </si>
  <si>
    <t>İktisat(İngilizce)(İ.Ö)</t>
  </si>
  <si>
    <t>Bodrum Denizcilik Meslek Yüksekokulu</t>
  </si>
  <si>
    <t>Gemi İnşaatı</t>
  </si>
  <si>
    <t>Bahçe Tarımı(İKMEP)</t>
  </si>
  <si>
    <t>Optisyenlik(İKMEP)</t>
  </si>
  <si>
    <t>Sosyal Hizmetler</t>
  </si>
  <si>
    <t>Mimari Restorasyon(İKMEP)</t>
  </si>
  <si>
    <t>Kozmetik Teknolojisi</t>
  </si>
  <si>
    <t>Enerji Sistemleri Mühendisliği</t>
  </si>
  <si>
    <t>Resim-İş Öğretmenliği</t>
  </si>
  <si>
    <t>Elektrik-Elektronik Mühendisliği</t>
  </si>
  <si>
    <t>Radyo ve Televizyon Teknolojisi(İKMEP)</t>
  </si>
  <si>
    <t>Seydikemer Uygulamalı Bilimler Yüksekokulu</t>
  </si>
  <si>
    <t>Muhasebe ve Finans Yönetimi</t>
  </si>
  <si>
    <t>İngilizce Öğretmenliği (İngilizce)</t>
  </si>
  <si>
    <t>Ağaç İşleri Endüstri Mühendisliği</t>
  </si>
  <si>
    <t>Metalurji ve Malzeme Mühendisliği</t>
  </si>
  <si>
    <t>İşletme(İ.Ö)</t>
  </si>
  <si>
    <t>Turizm ve Seyahat Hizmetleri(İKMEP)</t>
  </si>
  <si>
    <t>Mimarlık</t>
  </si>
  <si>
    <t>Sağlık Bilimleri Enstitüsü</t>
  </si>
  <si>
    <t>Tıbbi Biyoloji Tezli Yüksek Lisans</t>
  </si>
  <si>
    <t>Eczane Hizmetleri</t>
  </si>
  <si>
    <t>Felsefe</t>
  </si>
  <si>
    <t>Beden Eğitimi ve Spor Öğretmenliği</t>
  </si>
  <si>
    <t>Uluslararası Ticaret ve Lojistik</t>
  </si>
  <si>
    <t>İslami İlimler Fakültesi</t>
  </si>
  <si>
    <t>İslami İlimler</t>
  </si>
  <si>
    <t>Sınıf Öğretmenliği</t>
  </si>
  <si>
    <t>Özel Güvenlik ve Koruma</t>
  </si>
  <si>
    <t>Bitki Koruma</t>
  </si>
  <si>
    <t>Kuyumculuk ve Takı Tasarımı(İKMEP)</t>
  </si>
  <si>
    <t>Acil Durum ve Afet Yönetimi</t>
  </si>
  <si>
    <t>Tıbbi Laboratuvar Teknikleri(İKMEP)</t>
  </si>
  <si>
    <t>İlköğretim Matematik Öğretmenliği</t>
  </si>
  <si>
    <t>Dil ve Konuşma Terapisi</t>
  </si>
  <si>
    <t>Sosyal Hizmet</t>
  </si>
  <si>
    <t>Özel Eğitim Öğretmenliği</t>
  </si>
  <si>
    <t>Temel İslam Bilimleri Tezli Yüksek Lisans</t>
  </si>
  <si>
    <t>Yerel Yönetimler</t>
  </si>
  <si>
    <t>Arkeoloji</t>
  </si>
  <si>
    <t>Su Ürünleri Fakültesi</t>
  </si>
  <si>
    <t>Su Ürünleri Mühendisliği</t>
  </si>
  <si>
    <t>Gastronomi ve Mutfak Sanatları (%30 İngilizce)</t>
  </si>
  <si>
    <t>Peyzaj ve Süs Bitkileri Yetiştiriciliği</t>
  </si>
  <si>
    <t>Fizik</t>
  </si>
  <si>
    <t>İktisat(İ.Ö)</t>
  </si>
  <si>
    <t>Müzik Öğretmenliği</t>
  </si>
  <si>
    <t>Gümrük İşletme</t>
  </si>
  <si>
    <t>Öğretim Teknolojileri Tezli Yüksek Lisans</t>
  </si>
  <si>
    <t>İstatistik</t>
  </si>
  <si>
    <t>Kamu Yönetimi Tezsiz Yüksek Lisans Uzaktan Eğitim</t>
  </si>
  <si>
    <t>Uzaktan Eğitim</t>
  </si>
  <si>
    <t>Yat Kaptanlığı</t>
  </si>
  <si>
    <t>Grafik</t>
  </si>
  <si>
    <t>Doğalgaz ve Tesisatı Teknolojisi</t>
  </si>
  <si>
    <t>Resim</t>
  </si>
  <si>
    <t>Rehberlik ve Psikolojik Danışmanlık Tezli Yüksek Lisans</t>
  </si>
  <si>
    <t>Sınıf Eğitimi Tezli Yüksek Lisans</t>
  </si>
  <si>
    <t>İlk ve Acil Yardım</t>
  </si>
  <si>
    <t>Türkçe Eğitimi Tezli Yüksek Lisans</t>
  </si>
  <si>
    <t>Uluslararası İşletmecilik ve Ticaret Tezli Yüksek Lisans</t>
  </si>
  <si>
    <t>Yönetim Bilişim Sistemleri Tezli Yüksek Lisans</t>
  </si>
  <si>
    <t>Turist Rehberliği Uzaktan Öğretim</t>
  </si>
  <si>
    <t>Kimya</t>
  </si>
  <si>
    <t>Geleneksel El Sanatları</t>
  </si>
  <si>
    <t>Sanat Tarihi Tezli Yüksek Lisans</t>
  </si>
  <si>
    <t>Antrenörlük Eğitimi</t>
  </si>
  <si>
    <t>Su Ürünleri Mühendisliği Tezli Yüksek Lisans</t>
  </si>
  <si>
    <t>Sivil Savunma ve İtfaiyecilik</t>
  </si>
  <si>
    <t>Ekonomi, Finans ve Bankacılık Uzaktan Eğitim Tezsiz Yüksek Lisans</t>
  </si>
  <si>
    <t>Şehir ve Bölge Planlama (%30 İngilizce) Tezli Yüksek Lisans</t>
  </si>
  <si>
    <t>Tıbbi Laboratuvar Teknikleri</t>
  </si>
  <si>
    <t>Sağlık Yönetimi İ.Ö. Tezsiz Yüksek Lisans</t>
  </si>
  <si>
    <t>Sosyal Bilgiler Eğitimi Tezli Yüksek Lisans</t>
  </si>
  <si>
    <t>Fen Bilgisi Eğitimi Tezli Yüksek Lisans</t>
  </si>
  <si>
    <t>Ekonomi ve Finans Tezli Yüksek Lisans</t>
  </si>
  <si>
    <t>Sağlık Turizmi İşletmeciliği Tezli Yüksek Lisans</t>
  </si>
  <si>
    <t>Arıcılık(İKMEP)</t>
  </si>
  <si>
    <t>Eğitim Programları ve Öğretim Tezli Yüksek Lisans</t>
  </si>
  <si>
    <t>Kamu Yönetimi Tezli Yüksek Lisans</t>
  </si>
  <si>
    <t>Enerji Sistemleri Mühendisliği Tezli Yüksek Lisans</t>
  </si>
  <si>
    <t>Çalışma Ekonomisi ve Endüstri İlişkileri Tezli Yüksek Lisans</t>
  </si>
  <si>
    <t>Turizm İşletmeciliği Doktora</t>
  </si>
  <si>
    <t>Yenilikçilik ve Girişimcilik  Tezli Yüksek Lisans</t>
  </si>
  <si>
    <t>Tarih Tezli Yüksek Lisans</t>
  </si>
  <si>
    <t>İslami İlimler (M.T.O.K.)</t>
  </si>
  <si>
    <t>Felsefe Tezli Yüksek Lisans</t>
  </si>
  <si>
    <t>Su Ürünleri Yetiştiriciliği Tezli Yüksek Lisans</t>
  </si>
  <si>
    <t>Enerji Tezli Yüksek Lisans</t>
  </si>
  <si>
    <t>Moleküler Biyoloji ve Genetik Doktora</t>
  </si>
  <si>
    <t>Sahne Sanatları</t>
  </si>
  <si>
    <t>Turizm İşletmeciliği Tezli Yüksek Lisans</t>
  </si>
  <si>
    <t>Uluslararası İşletmecilik ve Ticaret Doktora</t>
  </si>
  <si>
    <t>Kamu Yönetimi Doktora</t>
  </si>
  <si>
    <t>Muhasebe Finansman Tezli Yüksek Lisans</t>
  </si>
  <si>
    <t>Sınıf Eğitimi İ.Ö. Tezli Yüksek Lisans</t>
  </si>
  <si>
    <t>Resim Tezli Yüksek Lisans</t>
  </si>
  <si>
    <t>İstatistik Tezli Yüksek Lisans</t>
  </si>
  <si>
    <t>Jeoloji Mühendisliği (İngilizce) Tezli Yüksek Lisans</t>
  </si>
  <si>
    <t>Maden Mühendisliği</t>
  </si>
  <si>
    <t>Fizyoterapi ve Rehabilitasyon Doktora</t>
  </si>
  <si>
    <t>İktisat Doktora</t>
  </si>
  <si>
    <t>Beslenme ve Diyetetik Tezli Yüksek Lisans</t>
  </si>
  <si>
    <t>Çağdaş Türk Lehçeleri ve Edebiyatları Tezli Yüksek Lisans</t>
  </si>
  <si>
    <t>Elektrik-Elektronik Mühendisliği (İngilizce) Tezli Yüksek Lisans</t>
  </si>
  <si>
    <t>Türk Dili ve Edebiyatı Doktora</t>
  </si>
  <si>
    <t>Eğitim Yönetimi Tezli Yüksek Lisans</t>
  </si>
  <si>
    <t>İngiliz Dili Eğitimi Tezli Yüksek Lisans</t>
  </si>
  <si>
    <t>Seramik Sanat ve Tasarım Tezli Yüksek Lisans</t>
  </si>
  <si>
    <t>Bilişim Sistemleri Mühendisliği (M.T.O.K)</t>
  </si>
  <si>
    <t>Heykel</t>
  </si>
  <si>
    <t>Su Ürünleri Avlama ve İşleme Teknolojisi Tezli Yüksek Lisans</t>
  </si>
  <si>
    <t>İnşaat Mühendisliği (İngilizce) Tezli Yüksek Lisans</t>
  </si>
  <si>
    <t>Sanat ve Tasarım Sanatta Yeterlik</t>
  </si>
  <si>
    <t>Spor Yöneticiliği Tezli Yüksek Lisans</t>
  </si>
  <si>
    <t>Spor Yöneticiliği (İ.Ö)</t>
  </si>
  <si>
    <t>Eğitim Yönetimi İ.Ö. Tezsiz Yüksek Lisans</t>
  </si>
  <si>
    <t>Tıbbi Laboratuvar Teknikleri(İKMEP) (İ.Ö)</t>
  </si>
  <si>
    <t>Sağlık Yönetimi Tezli Yüksek Lisans</t>
  </si>
  <si>
    <t>Rekreasyon Tezli Yüksek Lisans</t>
  </si>
  <si>
    <t>Grafik Tasarım Tezli Yüksek Lisans</t>
  </si>
  <si>
    <t>Rekreasyon (İ.Ö)</t>
  </si>
  <si>
    <t>Tıbbi Dokümantasyon ve Sekreterlik(İKMEP)(İ.Ö)</t>
  </si>
  <si>
    <t>Maden Mühendisliği (Türkçe) Tezli Yüksek Lisans</t>
  </si>
  <si>
    <t>İşletme Tezli Yüksek Lisans</t>
  </si>
  <si>
    <t>Aile Danışmanlığı İ.Ö. Tezsiz Yüksek Lisans</t>
  </si>
  <si>
    <t>Dijital Oyun Tasarımı ve Teknolojileri (%30 İngilizce) Tezli Yüksek Lisans</t>
  </si>
  <si>
    <t>Bahçe Bitkileri Tezli Yüksek Lisans</t>
  </si>
  <si>
    <t>Heykel Tezli Yüksek Lisans</t>
  </si>
  <si>
    <t>Fizyoterapi ve Rehabilitasyon Tezli Yüksek Lisans</t>
  </si>
  <si>
    <t>Yapay Zeka Tezli Yüksek Lisans</t>
  </si>
  <si>
    <t>İşletme Doktora</t>
  </si>
  <si>
    <t>Arkeoloji Tezli Yüksek Lisans</t>
  </si>
  <si>
    <t>Beden Eğitimi ve Spor Doktora</t>
  </si>
  <si>
    <t>Halk Sağlığı Hemşireliği Tezli Yüksek Lisans</t>
  </si>
  <si>
    <t>Ağaç İşleri Endüstri Mühendisliği(M.T.O.K)</t>
  </si>
  <si>
    <t>Hemşirelik Esasları Tezli Yüksek Lisans</t>
  </si>
  <si>
    <t>Bilişim Sistemleri Mühendisliği Tezli Yüksek Lisans</t>
  </si>
  <si>
    <t>Uluslararası Ticaret ve Finansman Tezli Yüksek  Lisans</t>
  </si>
  <si>
    <t>Antrenörlük Eğitimi (İ.Ö)</t>
  </si>
  <si>
    <t>Sınıf Eğitimi İ.Ö. Tezsiz Yüksek Lisans</t>
  </si>
  <si>
    <t>Müzik Eğitimi Tezli Yüksek Lisans</t>
  </si>
  <si>
    <t>Sosyoloji Doktora</t>
  </si>
  <si>
    <t>İktisat Tezli Yüksek Lisans</t>
  </si>
  <si>
    <t>Siyaset Bilimi ve Uluslararası İlişkiler Tezli Yüksek Lisans</t>
  </si>
  <si>
    <t>Tarih Doktora</t>
  </si>
  <si>
    <t>Metalurji ve Malzeme Mühendisliği(İngilizce) Tezli Yük.Lisans</t>
  </si>
  <si>
    <t>Enerji Sistemleri Mühendisliği (M.T.O.K)</t>
  </si>
  <si>
    <t>Yönetim ve Organizasyon Tezli Yüksek Lisans</t>
  </si>
  <si>
    <t>Biyoloji Doktora</t>
  </si>
  <si>
    <t>Psikiyatri Hemşireliği Tezli Yüksek Lisans</t>
  </si>
  <si>
    <t>Üretim Yönetimi ve Pazarlama Tezli Yüksek Lisans</t>
  </si>
  <si>
    <t>Çocuk Sağlığı ve Hastalıkları Hemşireliği Tezli Yüksek Lisans</t>
  </si>
  <si>
    <t>Metalurji ve Malzeme Mühendisliği (İngilizce) Doktora</t>
  </si>
  <si>
    <t>Doğum ve Kadın Hastalıkları Hemşireliği Tezli Yüksek Lisans</t>
  </si>
  <si>
    <t>Kültürel Miras ve Miras Alan Yönetimi Tezli Yüksek Lisans</t>
  </si>
  <si>
    <t>Tarla Bitkileri Tezli Yüksek Lisans</t>
  </si>
  <si>
    <t>Aile Danışmanlığı Tezli Yüksek Lisans</t>
  </si>
  <si>
    <t>Sağlık Yönetimi Doktora</t>
  </si>
  <si>
    <t>Cerrahi Hastalıklar Hemşireliği Tezli Yüksek Lisans</t>
  </si>
  <si>
    <t>Antrenörlük Eğitimi Tezli Yüksek Lisans</t>
  </si>
  <si>
    <t>Felsefe Doktora</t>
  </si>
  <si>
    <t>Muhasebe ve Vergi Uygulamaları(İKMEP)(İ.Ö)</t>
  </si>
  <si>
    <t>Biyoinformatik (İngilizce) Tezli Yüksek Lisans</t>
  </si>
  <si>
    <t>Ruh Sağlığı ve Hastalıkları Hemşireliği Doktora</t>
  </si>
  <si>
    <t>Eğitim Programları ve Öğretim Doktora</t>
  </si>
  <si>
    <t>Kimya Doktora</t>
  </si>
  <si>
    <t>Biyoloji Tezli Yüksek Lisans</t>
  </si>
  <si>
    <t>Jeoloji Mühendisliği (İngilizce) Doktora</t>
  </si>
  <si>
    <t>Bitki Koruma Tezli Yüksek Lisans</t>
  </si>
  <si>
    <t>Enerji Sistemleri Mühendisliği Doktora</t>
  </si>
  <si>
    <t>Arkeoloji Doktora</t>
  </si>
  <si>
    <t>Rehberlik ve Psikolojik Danışmanlık Doktora</t>
  </si>
  <si>
    <t>Satır Etiketleri</t>
  </si>
  <si>
    <t>Genel Toplam</t>
  </si>
  <si>
    <t>2022-2023</t>
  </si>
  <si>
    <t>İlçeler</t>
  </si>
  <si>
    <t>Fakülte</t>
  </si>
  <si>
    <t>Yüksekokul</t>
  </si>
  <si>
    <t>T.C.</t>
  </si>
  <si>
    <t>Toplam</t>
  </si>
  <si>
    <t>Akademik Birim</t>
  </si>
  <si>
    <t>Yabancı Uyruklu</t>
  </si>
  <si>
    <t xml:space="preserve">Tablo 16. Uyruklarına Göre Yeni Kayıt Öğrenci Sayısı </t>
  </si>
  <si>
    <t>2022-2023 Eğitim-Öğretim Yılı Yeni Kayıt (Uyruğa Göre)</t>
  </si>
  <si>
    <t>İl Dağılımı</t>
  </si>
  <si>
    <t>T.C. Uyruklu Öğrenci Sayısı</t>
  </si>
  <si>
    <t>Yabancı Uyruklu Öğrenci Sayısı</t>
  </si>
  <si>
    <t xml:space="preserve">Şehir Merkezi </t>
  </si>
  <si>
    <t>Düzey Dağılımı</t>
  </si>
  <si>
    <t>Önlisans</t>
  </si>
  <si>
    <t xml:space="preserve">Lisans </t>
  </si>
  <si>
    <t>Lisansüstü</t>
  </si>
  <si>
    <t>Enstitü</t>
  </si>
  <si>
    <t xml:space="preserve">Meslek Yüksekokulu </t>
  </si>
  <si>
    <t>2022-2023 Yatay Geçiş İle Gelen Öğrenci Sayıları (Güz YY)</t>
  </si>
  <si>
    <t>Öğrenci Sayısı</t>
  </si>
  <si>
    <t>2022-2023 Dikey Geçiş İle Gelen Öğrenci Sayıları</t>
  </si>
  <si>
    <t>(boş)</t>
  </si>
  <si>
    <t>Öğr.Sayısı</t>
  </si>
  <si>
    <t>2022-2023 Güz YY Yatay Geçiş İle Gelen Öğrenci Sayısı</t>
  </si>
  <si>
    <t>2022-2023 Güz YY Dikey Geçiş İle Gelen Öğrenci Sayısı</t>
  </si>
  <si>
    <t>2022-2023 Yeni Kayıt Olan Öğrenci sayısı</t>
  </si>
  <si>
    <t>Beden Eğitimi ve Spor Yüksekokulu</t>
  </si>
  <si>
    <t>Antrenörlük Eğitimi(İ.Ö)</t>
  </si>
  <si>
    <t>Rekreasyon(İ.Ö)</t>
  </si>
  <si>
    <t>Spor Yöneticiliği(İ.Ö)</t>
  </si>
  <si>
    <t>Sivil Hava Ulaştırma İşletmeciliği(İKMEP)(İ.Ö)</t>
  </si>
  <si>
    <t>Aşçılık(İKMEP)(İ.Ö)</t>
  </si>
  <si>
    <t>Muhasebe ve Vergi Uygulamaları(İ.Ö)(İKMEP)</t>
  </si>
  <si>
    <t>Turizm ve Otel İşletmeciliği (İ.Ö) (İKMEP)</t>
  </si>
  <si>
    <t>Çağdaş Türk Lehçeleri ve Edebiyatları(İ.Ö)</t>
  </si>
  <si>
    <t>Mütercim Tercümanlık</t>
  </si>
  <si>
    <t>Eğitim Yönetimi Doktora</t>
  </si>
  <si>
    <t>Eğitim Yönetimi Ortak Doktora</t>
  </si>
  <si>
    <t>Eğitim Yönetimi, Teftişi, Planlaması ve Ekonomisi Ortak Doktora</t>
  </si>
  <si>
    <t>İngiliz Dili Eğitimi Doktora</t>
  </si>
  <si>
    <t>Sınıf Eğitimi Doktora</t>
  </si>
  <si>
    <t>Türkçe Eğitimi Doktora</t>
  </si>
  <si>
    <t>Bilgisayar ve Öğretim Teknolojileri Öğretmenliği</t>
  </si>
  <si>
    <t>Ağaç İşleri Endüstri Mühendisliği Doktora</t>
  </si>
  <si>
    <t>Ağaç İşleri Endüstrisi Mühendisliği Tezli Yüksek Lisans</t>
  </si>
  <si>
    <t>Biyoinformatik (İngilizce) Doktora</t>
  </si>
  <si>
    <t>Elektrik-Elektronik Mühendisliği (İngilizce) Doktora</t>
  </si>
  <si>
    <t>Fizik Doktora</t>
  </si>
  <si>
    <t>İnşaat Mühendisliği (İngilizce) Doktora</t>
  </si>
  <si>
    <t>İstatistik Doktora</t>
  </si>
  <si>
    <t>İş Sağlığı ve Güvenliği İ.Ö. Tezsiz Yüksek Lisans</t>
  </si>
  <si>
    <t>Maden Mühendisliği (İngilizce) Doktora</t>
  </si>
  <si>
    <t>Maden Mühendisliği (İngilizce) Tezli Yüksek Lisans</t>
  </si>
  <si>
    <t>Matematik Doktora</t>
  </si>
  <si>
    <t>Su Ürünleri Mühendisliği Doktora</t>
  </si>
  <si>
    <t>Su Ürünleri Yetiştiriciliği Doktora</t>
  </si>
  <si>
    <t>Zootekni Tezli Yüksek Lisans</t>
  </si>
  <si>
    <t>Peyzaj ve Süs Bitkileri(İKMEP)</t>
  </si>
  <si>
    <t>Peyzaj ve Süs Bitkileri(İKMEP)(İ.Ö)</t>
  </si>
  <si>
    <t>Turizm ve Otel İşletmeciliği(İKMEP)(İ.Ö)</t>
  </si>
  <si>
    <t>Turizm ve Seyahat Hizmetleri(İKMEP)(İ.Ö)</t>
  </si>
  <si>
    <t>Ekonomi ve Finans (İ.Ö.)</t>
  </si>
  <si>
    <t>İşletme (İ.Ö)</t>
  </si>
  <si>
    <t>Turizm İşletmeciliği(İ.Ö)</t>
  </si>
  <si>
    <t>Uluslararası Ticaret ve Lojistik(İ.Ö)</t>
  </si>
  <si>
    <t>Fethiye Sağlık Yüksekokulu</t>
  </si>
  <si>
    <t>Hemşirelik (SaLiTam)</t>
  </si>
  <si>
    <t xml:space="preserve"> Siyaset Bilimi ve Uluslararası İlişkiler(İ.Ö)</t>
  </si>
  <si>
    <t>İşletme (Uzaktan Öğretim)</t>
  </si>
  <si>
    <t>Uluslararası Ticaret ve Finans (Yüzde 30 İng.)</t>
  </si>
  <si>
    <t>Uluslararası Ticaret ve Finans İ.Ö. (Yüzde 30 İng.)</t>
  </si>
  <si>
    <t>Uluslararası Ticaret ve Finansman</t>
  </si>
  <si>
    <t>Uluslararası Ticaret ve Finansman(İ.Ö)</t>
  </si>
  <si>
    <t>Uluslararası Ticaret ve Finansman(Yüzde 30 İng.)</t>
  </si>
  <si>
    <t>Uluslararası Ticaret ve Finansman(Yüzde 30 İng.)(İ.Ö)</t>
  </si>
  <si>
    <t>Ormancılık ve Orman Ürünleri(İ.Ö)</t>
  </si>
  <si>
    <t>Özel Güvenlik ve Koruma(İ.Ö)</t>
  </si>
  <si>
    <t>Aşçılık(İ.Ö)</t>
  </si>
  <si>
    <t>İkram Hizmetleri(İ.Ö.)</t>
  </si>
  <si>
    <t>Turist Rehberliği (İ.Ö.)</t>
  </si>
  <si>
    <t>Turizm Animasyonu(İ.Ö)</t>
  </si>
  <si>
    <t>Turizm ve Otel İşletmeciliği(İ.Ö.)</t>
  </si>
  <si>
    <t>Aşçılık (İ.Ö.)</t>
  </si>
  <si>
    <t>Mimari Restorasyon(İKMEP)(İ.Ö)</t>
  </si>
  <si>
    <t>Pazarlama(İKMEP)(İ.Ö)</t>
  </si>
  <si>
    <t>Basım ve Yayın Teknolojileri(İKMEP)</t>
  </si>
  <si>
    <t>Basım ve Yayın Teknolojileri(İKMEP)(İ.Ö)</t>
  </si>
  <si>
    <t>Bilgisayar Programcılığı(İKMEP)(İ.Ö)</t>
  </si>
  <si>
    <t>Büro Yönetimi ve Yönetici Asistanlığı(İKMEP)</t>
  </si>
  <si>
    <t>Büro Yönetimi ve Yönetici Asistanlığı(İKMEP)(İ.Ö)</t>
  </si>
  <si>
    <t>Çocuk Gelişimi(İKMEP)(İ.Ö)</t>
  </si>
  <si>
    <t>Dış Ticaret(İKMEP)(İ.Ö)</t>
  </si>
  <si>
    <t>Elektrik(İKMEP)(İ.Ö)</t>
  </si>
  <si>
    <t>Elektronik Teknolojisi (İKMEP)(İ.Ö)</t>
  </si>
  <si>
    <t>Harita ve Kadastro(İKMEP)</t>
  </si>
  <si>
    <t>Harita ve Kadastro(İKMEP)(İ.Ö)</t>
  </si>
  <si>
    <t>İnşaat Teknolojisi (İ.Ö.)</t>
  </si>
  <si>
    <t>Mobilya ve Dekorasyon(İKMEP)</t>
  </si>
  <si>
    <t>Mobilya ve Dekorasyon(İKMEP)(İ.Ö)</t>
  </si>
  <si>
    <t>Muhasebe ve Vergi Uygulamaları (İKMEP)(İ.Ö)</t>
  </si>
  <si>
    <t>Turizm ve Seyahat Hizmetleri (İKMEP)(İ.Ö)</t>
  </si>
  <si>
    <t>Yapı Denetimi(İKMEP)(İ.Ö)</t>
  </si>
  <si>
    <t>Yerel Yönetimler(İ.Ö)</t>
  </si>
  <si>
    <t>Muğla Sağlık Yüksekokulu</t>
  </si>
  <si>
    <t>Jeoloji Mühendisliği</t>
  </si>
  <si>
    <t>Beden Eğitimi ve Spor Tezli Yüksek Lisans</t>
  </si>
  <si>
    <t>Halk Sağlığı Hemşireliği Doktora</t>
  </si>
  <si>
    <t>Hemşirelik Tezli Yüksek Lisans</t>
  </si>
  <si>
    <t>Histoloji ve Embriyoloji Tezli Yüksek Lisans</t>
  </si>
  <si>
    <t>Veterinerlik Fizyolojisi Tezli Yüksek Lisans</t>
  </si>
  <si>
    <t>Yaşlı Sağlığı Doktora</t>
  </si>
  <si>
    <t>Beslenme ve Diyetetik (SaLiTam)</t>
  </si>
  <si>
    <t>Beslenme ve Diyetetik (SaLiTam) (Uzaktan Öğretim)</t>
  </si>
  <si>
    <t>Fizyoterapi ve Rehabilitasyon (SaLiTam)</t>
  </si>
  <si>
    <t>Fizyoterapi ve Rehabilitasyon (SaLiTam) (Uzaktan Öğretim</t>
  </si>
  <si>
    <t>Hemşirelik (SaLiTam) (Uzaktan Öğretim)</t>
  </si>
  <si>
    <t>Çalışma Ekonomisi ve Endüstri İlişkileri Doktora</t>
  </si>
  <si>
    <t>Ekonomi ve Finans Tezsiz Yüksek Lisans Uzaktan Eğitim</t>
  </si>
  <si>
    <t>İşletme Uzaktan Eğitim Tezsiz</t>
  </si>
  <si>
    <t>Kamu Yönetimi İ.Ö. Tezsiz Yüksek Lisans</t>
  </si>
  <si>
    <t>Muhasebe ve Finansman Doktora</t>
  </si>
  <si>
    <t>Mütercim-Tercümanlık Tezli Yüksek Lisans</t>
  </si>
  <si>
    <t>Psikoloji Tezli Yüksek Lisans</t>
  </si>
  <si>
    <t>Uluslararası İşletmecilik Tezli Yüksek Lisans</t>
  </si>
  <si>
    <t>Uluslararası Ticaret ve Finansman Doktora</t>
  </si>
  <si>
    <t>Yenilikçi ve Girişimcilik Tezli Yüksek Lisans</t>
  </si>
  <si>
    <t>Teknik Eğitim Fakültesi</t>
  </si>
  <si>
    <t>Elektronik ve Bilgisayar Öğretmenliği</t>
  </si>
  <si>
    <t>Mobilya ve Dekorasyon Öğretmenliği</t>
  </si>
  <si>
    <t>Konaklama İşletmeciliği</t>
  </si>
  <si>
    <t>Konaklama İşletmeciliği(İ.Ö)</t>
  </si>
  <si>
    <t>Seyahat İşletmeciliği</t>
  </si>
  <si>
    <t>Seyahat İşletmeciliği(İ.Ö)</t>
  </si>
  <si>
    <t>Yiyecek ve İçecek İşletmeciliği(İ.Ö)</t>
  </si>
  <si>
    <t>Turizm İşletmeciliği ve Otelcilik Yüksekokulu</t>
  </si>
  <si>
    <t>Konaklama İşletmeciliği (Uzaktan Öğretim)</t>
  </si>
  <si>
    <t>Bankacılık ve Sigortacılık(İKMEP)(İ.Ö)</t>
  </si>
  <si>
    <t>Gaz ve Tesisatı Teknolojisi(İKMEP)</t>
  </si>
  <si>
    <t>Gıda Kalite Kontrolü ve Analizi(İ.Ö)</t>
  </si>
  <si>
    <t>Halkla İlişkiler ve Tanıtım(İKMEP)(İ.Ö)</t>
  </si>
  <si>
    <t>Büro Yönetimi ve Yönetici Asistanlığı (İ.Ö.)</t>
  </si>
  <si>
    <t>Harita ve Kadastro (İ.Ö.)</t>
  </si>
  <si>
    <t>İnşaat Teknolojisi (İ.Ö.) (İKMEP)</t>
  </si>
  <si>
    <t>Akdemik Birim</t>
  </si>
  <si>
    <t>2022-2023  Eğitim-Öğretim Yılı Aktif öğrenci sayıları</t>
  </si>
  <si>
    <t>Marina İşletme</t>
  </si>
  <si>
    <t>Bilgisayar Programcılığı (Uzaktan Öğretim)</t>
  </si>
  <si>
    <t>Yapı Denetimi(İKMEP)</t>
  </si>
  <si>
    <t>2021-2022  Eğitim-Öğretim Yılı Mezun öğrenci sayıları</t>
  </si>
  <si>
    <t>2022-2023 YKS-YKS EK-YKS Sağlık dahil Okul birincileri hariç</t>
  </si>
  <si>
    <t>Bölüm / Porgram</t>
  </si>
  <si>
    <t>Yerleştirme Puan Türü</t>
  </si>
  <si>
    <t>En Yüksek ÖSYM Başarı Sırası</t>
  </si>
  <si>
    <t>En Düşük ÖSYM Başarı Sırası</t>
  </si>
  <si>
    <t>En Yüksek ÖSYM Puanı</t>
  </si>
  <si>
    <t>En Düşük  ÖSYM Puanı</t>
  </si>
  <si>
    <t>SAY</t>
  </si>
  <si>
    <t>Dijital Oyun Tasarımı (%30 İngilizce) KKTC</t>
  </si>
  <si>
    <t>EA</t>
  </si>
  <si>
    <t>SÖZ</t>
  </si>
  <si>
    <t>DİL</t>
  </si>
  <si>
    <t>TYT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</si>
</sst>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00"/>
      <name val="Calibri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charset val="1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8" fillId="4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indent="1"/>
    </xf>
    <xf numFmtId="0" fontId="9" fillId="2" borderId="1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selection activeCell="B26" sqref="B26"/>
    </sheetView>
  </sheetViews>
  <sheetFormatPr defaultRowHeight="12.75" x14ac:dyDescent="0.2"/>
  <cols>
    <col min="1" max="1" width="54.28515625" bestFit="1" customWidth="1"/>
    <col min="5" max="5" width="47.5703125" bestFit="1" customWidth="1"/>
  </cols>
  <sheetData>
    <row r="1" spans="1:6" x14ac:dyDescent="0.2">
      <c r="A1" s="43" t="s">
        <v>346</v>
      </c>
      <c r="E1" s="43" t="s">
        <v>347</v>
      </c>
    </row>
    <row r="2" spans="1:6" x14ac:dyDescent="0.2">
      <c r="A2" s="26" t="s">
        <v>327</v>
      </c>
      <c r="B2" s="26" t="s">
        <v>345</v>
      </c>
      <c r="E2" s="44" t="s">
        <v>131</v>
      </c>
      <c r="F2" s="45">
        <v>2</v>
      </c>
    </row>
    <row r="3" spans="1:6" x14ac:dyDescent="0.2">
      <c r="A3" s="38" t="s">
        <v>146</v>
      </c>
      <c r="B3" s="39">
        <v>3</v>
      </c>
      <c r="E3" s="40" t="s">
        <v>143</v>
      </c>
      <c r="F3" s="2">
        <v>2</v>
      </c>
    </row>
    <row r="4" spans="1:6" x14ac:dyDescent="0.2">
      <c r="A4" s="40" t="s">
        <v>147</v>
      </c>
      <c r="B4" s="2">
        <v>1</v>
      </c>
      <c r="E4" s="44" t="s">
        <v>59</v>
      </c>
      <c r="F4" s="45">
        <v>5</v>
      </c>
    </row>
    <row r="5" spans="1:6" x14ac:dyDescent="0.2">
      <c r="A5" s="40" t="s">
        <v>198</v>
      </c>
      <c r="B5" s="2">
        <v>2</v>
      </c>
      <c r="E5" s="40" t="s">
        <v>60</v>
      </c>
      <c r="F5" s="2">
        <v>5</v>
      </c>
    </row>
    <row r="6" spans="1:6" x14ac:dyDescent="0.2">
      <c r="A6" s="38" t="s">
        <v>131</v>
      </c>
      <c r="B6" s="39">
        <v>2</v>
      </c>
      <c r="E6" s="44" t="s">
        <v>19</v>
      </c>
      <c r="F6" s="45">
        <v>7</v>
      </c>
    </row>
    <row r="7" spans="1:6" x14ac:dyDescent="0.2">
      <c r="A7" s="40" t="s">
        <v>132</v>
      </c>
      <c r="B7" s="2">
        <v>1</v>
      </c>
      <c r="E7" s="40" t="s">
        <v>26</v>
      </c>
      <c r="F7" s="2">
        <v>3</v>
      </c>
    </row>
    <row r="8" spans="1:6" x14ac:dyDescent="0.2">
      <c r="A8" s="40" t="s">
        <v>236</v>
      </c>
      <c r="B8" s="2">
        <v>1</v>
      </c>
      <c r="E8" s="40" t="s">
        <v>20</v>
      </c>
      <c r="F8" s="2">
        <v>3</v>
      </c>
    </row>
    <row r="9" spans="1:6" x14ac:dyDescent="0.2">
      <c r="A9" s="38" t="s">
        <v>36</v>
      </c>
      <c r="B9" s="39">
        <v>3</v>
      </c>
      <c r="E9" s="40" t="s">
        <v>61</v>
      </c>
      <c r="F9" s="2">
        <v>1</v>
      </c>
    </row>
    <row r="10" spans="1:6" x14ac:dyDescent="0.2">
      <c r="A10" s="40" t="s">
        <v>115</v>
      </c>
      <c r="B10" s="2">
        <v>1</v>
      </c>
      <c r="E10" s="44" t="s">
        <v>29</v>
      </c>
      <c r="F10" s="45">
        <v>8</v>
      </c>
    </row>
    <row r="11" spans="1:6" x14ac:dyDescent="0.2">
      <c r="A11" s="40" t="s">
        <v>13</v>
      </c>
      <c r="B11" s="2">
        <v>1</v>
      </c>
      <c r="E11" s="40" t="s">
        <v>30</v>
      </c>
      <c r="F11" s="2">
        <v>6</v>
      </c>
    </row>
    <row r="12" spans="1:6" x14ac:dyDescent="0.2">
      <c r="A12" s="40" t="s">
        <v>142</v>
      </c>
      <c r="B12" s="2">
        <v>1</v>
      </c>
      <c r="E12" s="40" t="s">
        <v>182</v>
      </c>
      <c r="F12" s="2">
        <v>2</v>
      </c>
    </row>
    <row r="13" spans="1:6" x14ac:dyDescent="0.2">
      <c r="A13" s="38" t="s">
        <v>59</v>
      </c>
      <c r="B13" s="39">
        <v>1</v>
      </c>
      <c r="E13" s="44" t="s">
        <v>80</v>
      </c>
      <c r="F13" s="45">
        <v>12</v>
      </c>
    </row>
    <row r="14" spans="1:6" x14ac:dyDescent="0.2">
      <c r="A14" s="40" t="s">
        <v>60</v>
      </c>
      <c r="B14" s="2">
        <v>1</v>
      </c>
      <c r="E14" s="40" t="s">
        <v>141</v>
      </c>
      <c r="F14" s="2">
        <v>2</v>
      </c>
    </row>
    <row r="15" spans="1:6" x14ac:dyDescent="0.2">
      <c r="A15" s="38" t="s">
        <v>70</v>
      </c>
      <c r="B15" s="39">
        <v>1</v>
      </c>
      <c r="E15" s="40" t="s">
        <v>190</v>
      </c>
      <c r="F15" s="2">
        <v>2</v>
      </c>
    </row>
    <row r="16" spans="1:6" x14ac:dyDescent="0.2">
      <c r="A16" s="40" t="s">
        <v>42</v>
      </c>
      <c r="B16" s="2">
        <v>1</v>
      </c>
      <c r="E16" s="40" t="s">
        <v>195</v>
      </c>
      <c r="F16" s="2">
        <v>2</v>
      </c>
    </row>
    <row r="17" spans="1:6" x14ac:dyDescent="0.2">
      <c r="A17" s="38" t="s">
        <v>81</v>
      </c>
      <c r="B17" s="39">
        <v>1</v>
      </c>
      <c r="E17" s="40" t="s">
        <v>209</v>
      </c>
      <c r="F17" s="2">
        <v>2</v>
      </c>
    </row>
    <row r="18" spans="1:6" x14ac:dyDescent="0.2">
      <c r="A18" s="40" t="s">
        <v>82</v>
      </c>
      <c r="B18" s="2">
        <v>1</v>
      </c>
      <c r="E18" s="40" t="s">
        <v>138</v>
      </c>
      <c r="F18" s="2">
        <v>4</v>
      </c>
    </row>
    <row r="19" spans="1:6" x14ac:dyDescent="0.2">
      <c r="A19" s="38" t="s">
        <v>19</v>
      </c>
      <c r="B19" s="39">
        <v>25</v>
      </c>
      <c r="E19" s="44" t="s">
        <v>10</v>
      </c>
      <c r="F19" s="45">
        <v>22</v>
      </c>
    </row>
    <row r="20" spans="1:6" x14ac:dyDescent="0.2">
      <c r="A20" s="40" t="s">
        <v>185</v>
      </c>
      <c r="B20" s="2">
        <v>1</v>
      </c>
      <c r="E20" s="40" t="s">
        <v>67</v>
      </c>
      <c r="F20" s="2">
        <v>7</v>
      </c>
    </row>
    <row r="21" spans="1:6" x14ac:dyDescent="0.2">
      <c r="A21" s="40" t="s">
        <v>26</v>
      </c>
      <c r="B21" s="2">
        <v>6</v>
      </c>
      <c r="E21" s="40" t="s">
        <v>11</v>
      </c>
      <c r="F21" s="2">
        <v>5</v>
      </c>
    </row>
    <row r="22" spans="1:6" x14ac:dyDescent="0.2">
      <c r="A22" s="40" t="s">
        <v>20</v>
      </c>
      <c r="B22" s="2">
        <v>4</v>
      </c>
      <c r="E22" s="40" t="s">
        <v>56</v>
      </c>
      <c r="F22" s="2">
        <v>5</v>
      </c>
    </row>
    <row r="23" spans="1:6" x14ac:dyDescent="0.2">
      <c r="A23" s="40" t="s">
        <v>119</v>
      </c>
      <c r="B23" s="2">
        <v>5</v>
      </c>
      <c r="E23" s="40" t="s">
        <v>170</v>
      </c>
      <c r="F23" s="2">
        <v>4</v>
      </c>
    </row>
    <row r="24" spans="1:6" x14ac:dyDescent="0.2">
      <c r="A24" s="40" t="s">
        <v>61</v>
      </c>
      <c r="B24" s="2">
        <v>1</v>
      </c>
      <c r="E24" s="40" t="s">
        <v>135</v>
      </c>
      <c r="F24" s="2">
        <v>1</v>
      </c>
    </row>
    <row r="25" spans="1:6" x14ac:dyDescent="0.2">
      <c r="A25" s="40" t="s">
        <v>83</v>
      </c>
      <c r="B25" s="2">
        <v>5</v>
      </c>
      <c r="E25" s="44" t="s">
        <v>37</v>
      </c>
      <c r="F25" s="45">
        <v>21</v>
      </c>
    </row>
    <row r="26" spans="1:6" x14ac:dyDescent="0.2">
      <c r="A26" s="40" t="s">
        <v>126</v>
      </c>
      <c r="B26" s="2">
        <v>3</v>
      </c>
      <c r="E26" s="40" t="s">
        <v>63</v>
      </c>
      <c r="F26" s="2">
        <v>7</v>
      </c>
    </row>
    <row r="27" spans="1:6" x14ac:dyDescent="0.2">
      <c r="A27" s="38" t="s">
        <v>29</v>
      </c>
      <c r="B27" s="39">
        <v>22</v>
      </c>
      <c r="E27" s="40" t="s">
        <v>38</v>
      </c>
      <c r="F27" s="2">
        <v>14</v>
      </c>
    </row>
    <row r="28" spans="1:6" x14ac:dyDescent="0.2">
      <c r="A28" s="40" t="s">
        <v>54</v>
      </c>
      <c r="B28" s="2">
        <v>3</v>
      </c>
      <c r="E28" s="44" t="s">
        <v>15</v>
      </c>
      <c r="F28" s="45">
        <v>46</v>
      </c>
    </row>
    <row r="29" spans="1:6" x14ac:dyDescent="0.2">
      <c r="A29" s="40" t="s">
        <v>78</v>
      </c>
      <c r="B29" s="2">
        <v>1</v>
      </c>
      <c r="E29" s="40" t="s">
        <v>40</v>
      </c>
      <c r="F29" s="2">
        <v>4</v>
      </c>
    </row>
    <row r="30" spans="1:6" x14ac:dyDescent="0.2">
      <c r="A30" s="40" t="s">
        <v>179</v>
      </c>
      <c r="B30" s="2">
        <v>2</v>
      </c>
      <c r="E30" s="40" t="s">
        <v>41</v>
      </c>
      <c r="F30" s="2">
        <v>3</v>
      </c>
    </row>
    <row r="31" spans="1:6" x14ac:dyDescent="0.2">
      <c r="A31" s="40" t="s">
        <v>192</v>
      </c>
      <c r="B31" s="2">
        <v>2</v>
      </c>
      <c r="E31" s="40" t="s">
        <v>98</v>
      </c>
      <c r="F31" s="2">
        <v>3</v>
      </c>
    </row>
    <row r="32" spans="1:6" x14ac:dyDescent="0.2">
      <c r="A32" s="40" t="s">
        <v>182</v>
      </c>
      <c r="B32" s="2">
        <v>2</v>
      </c>
      <c r="E32" s="40" t="s">
        <v>144</v>
      </c>
      <c r="F32" s="2">
        <v>1</v>
      </c>
    </row>
    <row r="33" spans="1:6" x14ac:dyDescent="0.2">
      <c r="A33" s="40" t="s">
        <v>108</v>
      </c>
      <c r="B33" s="2">
        <v>4</v>
      </c>
      <c r="E33" s="40" t="s">
        <v>191</v>
      </c>
      <c r="F33" s="2">
        <v>4</v>
      </c>
    </row>
    <row r="34" spans="1:6" x14ac:dyDescent="0.2">
      <c r="A34" s="40" t="s">
        <v>154</v>
      </c>
      <c r="B34" s="2">
        <v>1</v>
      </c>
      <c r="E34" s="40" t="s">
        <v>11</v>
      </c>
      <c r="F34" s="2">
        <v>5</v>
      </c>
    </row>
    <row r="35" spans="1:6" x14ac:dyDescent="0.2">
      <c r="A35" s="40" t="s">
        <v>173</v>
      </c>
      <c r="B35" s="2">
        <v>3</v>
      </c>
      <c r="E35" s="40" t="s">
        <v>162</v>
      </c>
      <c r="F35" s="2">
        <v>5</v>
      </c>
    </row>
    <row r="36" spans="1:6" x14ac:dyDescent="0.2">
      <c r="A36" s="40" t="s">
        <v>77</v>
      </c>
      <c r="B36" s="2">
        <v>1</v>
      </c>
      <c r="E36" s="40" t="s">
        <v>16</v>
      </c>
      <c r="F36" s="2">
        <v>4</v>
      </c>
    </row>
    <row r="37" spans="1:6" x14ac:dyDescent="0.2">
      <c r="A37" s="40" t="s">
        <v>91</v>
      </c>
      <c r="B37" s="2">
        <v>3</v>
      </c>
      <c r="E37" s="40" t="s">
        <v>17</v>
      </c>
      <c r="F37" s="2">
        <v>2</v>
      </c>
    </row>
    <row r="38" spans="1:6" x14ac:dyDescent="0.2">
      <c r="A38" s="38" t="s">
        <v>0</v>
      </c>
      <c r="B38" s="39">
        <v>3</v>
      </c>
      <c r="E38" s="40" t="s">
        <v>45</v>
      </c>
      <c r="F38" s="2">
        <v>4</v>
      </c>
    </row>
    <row r="39" spans="1:6" x14ac:dyDescent="0.2">
      <c r="A39" s="40" t="s">
        <v>314</v>
      </c>
      <c r="B39" s="2">
        <v>1</v>
      </c>
      <c r="E39" s="40" t="s">
        <v>88</v>
      </c>
      <c r="F39" s="2">
        <v>5</v>
      </c>
    </row>
    <row r="40" spans="1:6" x14ac:dyDescent="0.2">
      <c r="A40" s="40" t="s">
        <v>269</v>
      </c>
      <c r="B40" s="2">
        <v>2</v>
      </c>
      <c r="E40" s="40" t="s">
        <v>39</v>
      </c>
      <c r="F40" s="2">
        <v>6</v>
      </c>
    </row>
    <row r="41" spans="1:6" x14ac:dyDescent="0.2">
      <c r="A41" s="38" t="s">
        <v>80</v>
      </c>
      <c r="B41" s="39">
        <v>6</v>
      </c>
      <c r="E41" s="44" t="s">
        <v>171</v>
      </c>
      <c r="F41" s="45">
        <v>7</v>
      </c>
    </row>
    <row r="42" spans="1:6" x14ac:dyDescent="0.2">
      <c r="A42" s="40" t="s">
        <v>51</v>
      </c>
      <c r="B42" s="2">
        <v>2</v>
      </c>
      <c r="E42" s="40" t="s">
        <v>172</v>
      </c>
      <c r="F42" s="2">
        <v>7</v>
      </c>
    </row>
    <row r="43" spans="1:6" x14ac:dyDescent="0.2">
      <c r="A43" s="40" t="s">
        <v>138</v>
      </c>
      <c r="B43" s="2">
        <v>4</v>
      </c>
      <c r="E43" s="44" t="s">
        <v>102</v>
      </c>
      <c r="F43" s="45">
        <v>7</v>
      </c>
    </row>
    <row r="44" spans="1:6" x14ac:dyDescent="0.2">
      <c r="A44" s="38" t="s">
        <v>47</v>
      </c>
      <c r="B44" s="39">
        <v>6</v>
      </c>
      <c r="E44" s="40" t="s">
        <v>103</v>
      </c>
      <c r="F44" s="2">
        <v>7</v>
      </c>
    </row>
    <row r="45" spans="1:6" x14ac:dyDescent="0.2">
      <c r="A45" s="40" t="s">
        <v>71</v>
      </c>
      <c r="B45" s="2">
        <v>1</v>
      </c>
      <c r="E45" s="44" t="s">
        <v>111</v>
      </c>
      <c r="F45" s="45">
        <v>7</v>
      </c>
    </row>
    <row r="46" spans="1:6" x14ac:dyDescent="0.2">
      <c r="A46" s="40" t="s">
        <v>308</v>
      </c>
      <c r="B46" s="2">
        <v>2</v>
      </c>
      <c r="E46" s="40" t="s">
        <v>164</v>
      </c>
      <c r="F46" s="2">
        <v>4</v>
      </c>
    </row>
    <row r="47" spans="1:6" x14ac:dyDescent="0.2">
      <c r="A47" s="40" t="s">
        <v>53</v>
      </c>
      <c r="B47" s="2">
        <v>2</v>
      </c>
      <c r="E47" s="40" t="s">
        <v>112</v>
      </c>
      <c r="F47" s="2">
        <v>3</v>
      </c>
    </row>
    <row r="48" spans="1:6" x14ac:dyDescent="0.2">
      <c r="A48" s="40" t="s">
        <v>163</v>
      </c>
      <c r="B48" s="2">
        <v>1</v>
      </c>
      <c r="E48" s="44" t="s">
        <v>75</v>
      </c>
      <c r="F48" s="45">
        <v>24</v>
      </c>
    </row>
    <row r="49" spans="1:6" x14ac:dyDescent="0.2">
      <c r="A49" s="38" t="s">
        <v>10</v>
      </c>
      <c r="B49" s="39">
        <v>9</v>
      </c>
      <c r="E49" s="40" t="s">
        <v>76</v>
      </c>
      <c r="F49" s="2">
        <v>6</v>
      </c>
    </row>
    <row r="50" spans="1:6" x14ac:dyDescent="0.2">
      <c r="A50" s="40" t="s">
        <v>67</v>
      </c>
      <c r="B50" s="2">
        <v>1</v>
      </c>
      <c r="E50" s="40" t="s">
        <v>155</v>
      </c>
      <c r="F50" s="2">
        <v>6</v>
      </c>
    </row>
    <row r="51" spans="1:6" x14ac:dyDescent="0.2">
      <c r="A51" s="40" t="s">
        <v>11</v>
      </c>
      <c r="B51" s="2">
        <v>4</v>
      </c>
      <c r="E51" s="40" t="s">
        <v>89</v>
      </c>
      <c r="F51" s="2">
        <v>5</v>
      </c>
    </row>
    <row r="52" spans="1:6" x14ac:dyDescent="0.2">
      <c r="A52" s="40" t="s">
        <v>56</v>
      </c>
      <c r="B52" s="2">
        <v>2</v>
      </c>
      <c r="E52" s="40" t="s">
        <v>245</v>
      </c>
      <c r="F52" s="2">
        <v>2</v>
      </c>
    </row>
    <row r="53" spans="1:6" x14ac:dyDescent="0.2">
      <c r="A53" s="40" t="s">
        <v>170</v>
      </c>
      <c r="B53" s="2">
        <v>1</v>
      </c>
      <c r="E53" s="40" t="s">
        <v>161</v>
      </c>
      <c r="F53" s="2">
        <v>5</v>
      </c>
    </row>
    <row r="54" spans="1:6" x14ac:dyDescent="0.2">
      <c r="A54" s="40" t="s">
        <v>135</v>
      </c>
      <c r="B54" s="2">
        <v>1</v>
      </c>
      <c r="E54" s="44" t="s">
        <v>62</v>
      </c>
      <c r="F54" s="45">
        <v>32</v>
      </c>
    </row>
    <row r="55" spans="1:6" x14ac:dyDescent="0.2">
      <c r="A55" s="38" t="s">
        <v>37</v>
      </c>
      <c r="B55" s="39">
        <v>6</v>
      </c>
      <c r="E55" s="40" t="s">
        <v>63</v>
      </c>
      <c r="F55" s="2">
        <v>5</v>
      </c>
    </row>
    <row r="56" spans="1:6" x14ac:dyDescent="0.2">
      <c r="A56" s="40" t="s">
        <v>38</v>
      </c>
      <c r="B56" s="2">
        <v>6</v>
      </c>
      <c r="E56" s="40" t="s">
        <v>74</v>
      </c>
      <c r="F56" s="2">
        <v>8</v>
      </c>
    </row>
    <row r="57" spans="1:6" x14ac:dyDescent="0.2">
      <c r="A57" s="38" t="s">
        <v>114</v>
      </c>
      <c r="B57" s="39">
        <v>3</v>
      </c>
      <c r="E57" s="40" t="s">
        <v>38</v>
      </c>
      <c r="F57" s="2">
        <v>15</v>
      </c>
    </row>
    <row r="58" spans="1:6" x14ac:dyDescent="0.2">
      <c r="A58" s="40" t="s">
        <v>28</v>
      </c>
      <c r="B58" s="2">
        <v>3</v>
      </c>
      <c r="E58" s="40" t="s">
        <v>117</v>
      </c>
      <c r="F58" s="2">
        <v>4</v>
      </c>
    </row>
    <row r="59" spans="1:6" x14ac:dyDescent="0.2">
      <c r="A59" s="38" t="s">
        <v>15</v>
      </c>
      <c r="B59" s="39">
        <v>77</v>
      </c>
      <c r="E59" s="44" t="s">
        <v>157</v>
      </c>
      <c r="F59" s="45">
        <v>3</v>
      </c>
    </row>
    <row r="60" spans="1:6" x14ac:dyDescent="0.2">
      <c r="A60" s="40" t="s">
        <v>40</v>
      </c>
      <c r="B60" s="2">
        <v>3</v>
      </c>
      <c r="E60" s="40" t="s">
        <v>158</v>
      </c>
      <c r="F60" s="2">
        <v>1</v>
      </c>
    </row>
    <row r="61" spans="1:6" x14ac:dyDescent="0.2">
      <c r="A61" s="40" t="s">
        <v>41</v>
      </c>
      <c r="B61" s="2">
        <v>1</v>
      </c>
      <c r="E61" s="40" t="s">
        <v>181</v>
      </c>
      <c r="F61" s="2">
        <v>2</v>
      </c>
    </row>
    <row r="62" spans="1:6" x14ac:dyDescent="0.2">
      <c r="A62" s="40" t="s">
        <v>98</v>
      </c>
      <c r="B62" s="2">
        <v>24</v>
      </c>
      <c r="E62" s="44" t="s">
        <v>124</v>
      </c>
      <c r="F62" s="45">
        <v>3</v>
      </c>
    </row>
    <row r="63" spans="1:6" x14ac:dyDescent="0.2">
      <c r="A63" s="40" t="s">
        <v>144</v>
      </c>
      <c r="B63" s="2">
        <v>1</v>
      </c>
      <c r="E63" s="40" t="s">
        <v>134</v>
      </c>
      <c r="F63" s="2">
        <v>2</v>
      </c>
    </row>
    <row r="64" spans="1:6" x14ac:dyDescent="0.2">
      <c r="A64" s="40" t="s">
        <v>191</v>
      </c>
      <c r="B64" s="2">
        <v>7</v>
      </c>
      <c r="E64" s="40" t="s">
        <v>125</v>
      </c>
      <c r="F64" s="2">
        <v>1</v>
      </c>
    </row>
    <row r="65" spans="1:6" x14ac:dyDescent="0.2">
      <c r="A65" s="40" t="s">
        <v>145</v>
      </c>
      <c r="B65" s="2">
        <v>1</v>
      </c>
      <c r="E65" s="44" t="s">
        <v>186</v>
      </c>
      <c r="F65" s="45">
        <v>2</v>
      </c>
    </row>
    <row r="66" spans="1:6" x14ac:dyDescent="0.2">
      <c r="A66" s="40" t="s">
        <v>11</v>
      </c>
      <c r="B66" s="2">
        <v>20</v>
      </c>
      <c r="E66" s="40" t="s">
        <v>187</v>
      </c>
      <c r="F66" s="2">
        <v>2</v>
      </c>
    </row>
    <row r="67" spans="1:6" x14ac:dyDescent="0.2">
      <c r="A67" s="40" t="s">
        <v>162</v>
      </c>
      <c r="B67" s="2">
        <v>1</v>
      </c>
      <c r="E67" s="44" t="s">
        <v>64</v>
      </c>
      <c r="F67" s="45">
        <v>9</v>
      </c>
    </row>
    <row r="68" spans="1:6" x14ac:dyDescent="0.2">
      <c r="A68" s="40" t="s">
        <v>16</v>
      </c>
      <c r="B68" s="2">
        <v>13</v>
      </c>
      <c r="E68" s="40" t="s">
        <v>160</v>
      </c>
      <c r="F68" s="2">
        <v>1</v>
      </c>
    </row>
    <row r="69" spans="1:6" x14ac:dyDescent="0.2">
      <c r="A69" s="40" t="s">
        <v>17</v>
      </c>
      <c r="B69" s="2">
        <v>2</v>
      </c>
      <c r="E69" s="40" t="s">
        <v>65</v>
      </c>
      <c r="F69" s="2">
        <v>4</v>
      </c>
    </row>
    <row r="70" spans="1:6" x14ac:dyDescent="0.2">
      <c r="A70" s="40" t="s">
        <v>45</v>
      </c>
      <c r="B70" s="2">
        <v>1</v>
      </c>
      <c r="E70" s="40" t="s">
        <v>153</v>
      </c>
      <c r="F70" s="2">
        <v>4</v>
      </c>
    </row>
    <row r="71" spans="1:6" x14ac:dyDescent="0.2">
      <c r="A71" s="40" t="s">
        <v>88</v>
      </c>
      <c r="B71" s="2">
        <v>2</v>
      </c>
      <c r="E71" s="44" t="s">
        <v>55</v>
      </c>
      <c r="F71" s="45">
        <v>9</v>
      </c>
    </row>
    <row r="72" spans="1:6" x14ac:dyDescent="0.2">
      <c r="A72" s="40" t="s">
        <v>39</v>
      </c>
      <c r="B72" s="2">
        <v>1</v>
      </c>
      <c r="E72" s="40" t="s">
        <v>56</v>
      </c>
      <c r="F72" s="2">
        <v>4</v>
      </c>
    </row>
    <row r="73" spans="1:6" x14ac:dyDescent="0.2">
      <c r="A73" s="38" t="s">
        <v>171</v>
      </c>
      <c r="B73" s="39">
        <v>9</v>
      </c>
      <c r="E73" s="40" t="s">
        <v>57</v>
      </c>
      <c r="F73" s="2">
        <v>1</v>
      </c>
    </row>
    <row r="74" spans="1:6" x14ac:dyDescent="0.2">
      <c r="A74" s="40" t="s">
        <v>172</v>
      </c>
      <c r="B74" s="2">
        <v>9</v>
      </c>
      <c r="E74" s="40" t="s">
        <v>105</v>
      </c>
      <c r="F74" s="2">
        <v>4</v>
      </c>
    </row>
    <row r="75" spans="1:6" x14ac:dyDescent="0.2">
      <c r="A75" s="38" t="s">
        <v>43</v>
      </c>
      <c r="B75" s="39">
        <v>4</v>
      </c>
      <c r="E75" s="24" t="s">
        <v>320</v>
      </c>
      <c r="F75" s="46">
        <v>226</v>
      </c>
    </row>
    <row r="76" spans="1:6" x14ac:dyDescent="0.2">
      <c r="A76" s="40" t="s">
        <v>44</v>
      </c>
      <c r="B76" s="2">
        <v>4</v>
      </c>
    </row>
    <row r="77" spans="1:6" x14ac:dyDescent="0.2">
      <c r="A77" s="38" t="s">
        <v>31</v>
      </c>
      <c r="B77" s="39">
        <v>3</v>
      </c>
    </row>
    <row r="78" spans="1:6" x14ac:dyDescent="0.2">
      <c r="A78" s="40" t="s">
        <v>44</v>
      </c>
      <c r="B78" s="2">
        <v>1</v>
      </c>
    </row>
    <row r="79" spans="1:6" x14ac:dyDescent="0.2">
      <c r="A79" s="40" t="s">
        <v>174</v>
      </c>
      <c r="B79" s="2">
        <v>2</v>
      </c>
    </row>
    <row r="80" spans="1:6" x14ac:dyDescent="0.2">
      <c r="A80" s="38" t="s">
        <v>92</v>
      </c>
      <c r="B80" s="39">
        <v>1</v>
      </c>
    </row>
    <row r="81" spans="1:2" x14ac:dyDescent="0.2">
      <c r="A81" s="40" t="s">
        <v>130</v>
      </c>
      <c r="B81" s="2">
        <v>1</v>
      </c>
    </row>
    <row r="82" spans="1:2" x14ac:dyDescent="0.2">
      <c r="A82" s="38" t="s">
        <v>12</v>
      </c>
      <c r="B82" s="39">
        <v>6</v>
      </c>
    </row>
    <row r="83" spans="1:2" x14ac:dyDescent="0.2">
      <c r="A83" s="40" t="s">
        <v>23</v>
      </c>
      <c r="B83" s="2">
        <v>1</v>
      </c>
    </row>
    <row r="84" spans="1:2" x14ac:dyDescent="0.2">
      <c r="A84" s="40" t="s">
        <v>151</v>
      </c>
      <c r="B84" s="2">
        <v>1</v>
      </c>
    </row>
    <row r="85" spans="1:2" x14ac:dyDescent="0.2">
      <c r="A85" s="40" t="s">
        <v>13</v>
      </c>
      <c r="B85" s="2">
        <v>3</v>
      </c>
    </row>
    <row r="86" spans="1:2" x14ac:dyDescent="0.2">
      <c r="A86" s="40" t="s">
        <v>53</v>
      </c>
      <c r="B86" s="2">
        <v>1</v>
      </c>
    </row>
    <row r="87" spans="1:2" x14ac:dyDescent="0.2">
      <c r="A87" s="38" t="s">
        <v>102</v>
      </c>
      <c r="B87" s="39">
        <v>5</v>
      </c>
    </row>
    <row r="88" spans="1:2" x14ac:dyDescent="0.2">
      <c r="A88" s="40" t="s">
        <v>103</v>
      </c>
      <c r="B88" s="2">
        <v>5</v>
      </c>
    </row>
    <row r="89" spans="1:2" x14ac:dyDescent="0.2">
      <c r="A89" s="38" t="s">
        <v>111</v>
      </c>
      <c r="B89" s="39">
        <v>4</v>
      </c>
    </row>
    <row r="90" spans="1:2" x14ac:dyDescent="0.2">
      <c r="A90" s="40" t="s">
        <v>164</v>
      </c>
      <c r="B90" s="2">
        <v>4</v>
      </c>
    </row>
    <row r="91" spans="1:2" x14ac:dyDescent="0.2">
      <c r="A91" s="38" t="s">
        <v>24</v>
      </c>
      <c r="B91" s="39">
        <v>30</v>
      </c>
    </row>
    <row r="92" spans="1:2" x14ac:dyDescent="0.2">
      <c r="A92" s="40" t="s">
        <v>42</v>
      </c>
      <c r="B92" s="2">
        <v>3</v>
      </c>
    </row>
    <row r="93" spans="1:2" x14ac:dyDescent="0.2">
      <c r="A93" s="40" t="s">
        <v>85</v>
      </c>
      <c r="B93" s="2">
        <v>5</v>
      </c>
    </row>
    <row r="94" spans="1:2" x14ac:dyDescent="0.2">
      <c r="A94" s="40" t="s">
        <v>115</v>
      </c>
      <c r="B94" s="2">
        <v>2</v>
      </c>
    </row>
    <row r="95" spans="1:2" x14ac:dyDescent="0.2">
      <c r="A95" s="40" t="s">
        <v>25</v>
      </c>
      <c r="B95" s="2">
        <v>2</v>
      </c>
    </row>
    <row r="96" spans="1:2" x14ac:dyDescent="0.2">
      <c r="A96" s="40" t="s">
        <v>109</v>
      </c>
      <c r="B96" s="2">
        <v>1</v>
      </c>
    </row>
    <row r="97" spans="1:2" x14ac:dyDescent="0.2">
      <c r="A97" s="40" t="s">
        <v>104</v>
      </c>
      <c r="B97" s="2">
        <v>1</v>
      </c>
    </row>
    <row r="98" spans="1:2" x14ac:dyDescent="0.2">
      <c r="A98" s="40" t="s">
        <v>113</v>
      </c>
      <c r="B98" s="2">
        <v>1</v>
      </c>
    </row>
    <row r="99" spans="1:2" x14ac:dyDescent="0.2">
      <c r="A99" s="40" t="s">
        <v>13</v>
      </c>
      <c r="B99" s="2">
        <v>1</v>
      </c>
    </row>
    <row r="100" spans="1:2" x14ac:dyDescent="0.2">
      <c r="A100" s="40" t="s">
        <v>69</v>
      </c>
      <c r="B100" s="2">
        <v>1</v>
      </c>
    </row>
    <row r="101" spans="1:2" x14ac:dyDescent="0.2">
      <c r="A101" s="40" t="s">
        <v>156</v>
      </c>
      <c r="B101" s="2">
        <v>1</v>
      </c>
    </row>
    <row r="102" spans="1:2" x14ac:dyDescent="0.2">
      <c r="A102" s="40" t="s">
        <v>150</v>
      </c>
      <c r="B102" s="2">
        <v>3</v>
      </c>
    </row>
    <row r="103" spans="1:2" x14ac:dyDescent="0.2">
      <c r="A103" s="40" t="s">
        <v>53</v>
      </c>
      <c r="B103" s="2">
        <v>1</v>
      </c>
    </row>
    <row r="104" spans="1:2" x14ac:dyDescent="0.2">
      <c r="A104" s="40" t="s">
        <v>66</v>
      </c>
      <c r="B104" s="2">
        <v>6</v>
      </c>
    </row>
    <row r="105" spans="1:2" x14ac:dyDescent="0.2">
      <c r="A105" s="40" t="s">
        <v>184</v>
      </c>
      <c r="B105" s="2">
        <v>2</v>
      </c>
    </row>
    <row r="106" spans="1:2" x14ac:dyDescent="0.2">
      <c r="A106" s="38" t="s">
        <v>72</v>
      </c>
      <c r="B106" s="39">
        <v>3</v>
      </c>
    </row>
    <row r="107" spans="1:2" x14ac:dyDescent="0.2">
      <c r="A107" s="40" t="s">
        <v>268</v>
      </c>
      <c r="B107" s="2">
        <v>1</v>
      </c>
    </row>
    <row r="108" spans="1:2" x14ac:dyDescent="0.2">
      <c r="A108" s="40" t="s">
        <v>178</v>
      </c>
      <c r="B108" s="2">
        <v>1</v>
      </c>
    </row>
    <row r="109" spans="1:2" x14ac:dyDescent="0.2">
      <c r="A109" s="40" t="s">
        <v>263</v>
      </c>
      <c r="B109" s="2">
        <v>1</v>
      </c>
    </row>
    <row r="110" spans="1:2" x14ac:dyDescent="0.2">
      <c r="A110" s="38" t="s">
        <v>75</v>
      </c>
      <c r="B110" s="39">
        <v>20</v>
      </c>
    </row>
    <row r="111" spans="1:2" x14ac:dyDescent="0.2">
      <c r="A111" s="40" t="s">
        <v>76</v>
      </c>
      <c r="B111" s="2">
        <v>7</v>
      </c>
    </row>
    <row r="112" spans="1:2" x14ac:dyDescent="0.2">
      <c r="A112" s="40" t="s">
        <v>155</v>
      </c>
      <c r="B112" s="2">
        <v>4</v>
      </c>
    </row>
    <row r="113" spans="1:2" x14ac:dyDescent="0.2">
      <c r="A113" s="40" t="s">
        <v>89</v>
      </c>
      <c r="B113" s="2">
        <v>1</v>
      </c>
    </row>
    <row r="114" spans="1:2" x14ac:dyDescent="0.2">
      <c r="A114" s="40" t="s">
        <v>161</v>
      </c>
      <c r="B114" s="2">
        <v>1</v>
      </c>
    </row>
    <row r="115" spans="1:2" x14ac:dyDescent="0.2">
      <c r="A115" s="40" t="s">
        <v>106</v>
      </c>
      <c r="B115" s="2">
        <v>7</v>
      </c>
    </row>
    <row r="116" spans="1:2" x14ac:dyDescent="0.2">
      <c r="A116" s="38" t="s">
        <v>68</v>
      </c>
      <c r="B116" s="39">
        <v>5</v>
      </c>
    </row>
    <row r="117" spans="1:2" x14ac:dyDescent="0.2">
      <c r="A117" s="40" t="s">
        <v>42</v>
      </c>
      <c r="B117" s="2">
        <v>1</v>
      </c>
    </row>
    <row r="118" spans="1:2" x14ac:dyDescent="0.2">
      <c r="A118" s="40" t="s">
        <v>208</v>
      </c>
      <c r="B118" s="2">
        <v>3</v>
      </c>
    </row>
    <row r="119" spans="1:2" x14ac:dyDescent="0.2">
      <c r="A119" s="40" t="s">
        <v>53</v>
      </c>
      <c r="B119" s="2">
        <v>1</v>
      </c>
    </row>
    <row r="120" spans="1:2" x14ac:dyDescent="0.2">
      <c r="A120" s="38" t="s">
        <v>165</v>
      </c>
      <c r="B120" s="39">
        <v>2</v>
      </c>
    </row>
    <row r="121" spans="1:2" x14ac:dyDescent="0.2">
      <c r="A121" s="40" t="s">
        <v>300</v>
      </c>
      <c r="B121" s="2">
        <v>1</v>
      </c>
    </row>
    <row r="122" spans="1:2" x14ac:dyDescent="0.2">
      <c r="A122" s="40" t="s">
        <v>282</v>
      </c>
      <c r="B122" s="2">
        <v>1</v>
      </c>
    </row>
    <row r="123" spans="1:2" x14ac:dyDescent="0.2">
      <c r="A123" s="38" t="s">
        <v>62</v>
      </c>
      <c r="B123" s="39">
        <v>21</v>
      </c>
    </row>
    <row r="124" spans="1:2" x14ac:dyDescent="0.2">
      <c r="A124" s="40" t="s">
        <v>63</v>
      </c>
      <c r="B124" s="2">
        <v>4</v>
      </c>
    </row>
    <row r="125" spans="1:2" x14ac:dyDescent="0.2">
      <c r="A125" s="40" t="s">
        <v>180</v>
      </c>
      <c r="B125" s="2">
        <v>4</v>
      </c>
    </row>
    <row r="126" spans="1:2" x14ac:dyDescent="0.2">
      <c r="A126" s="40" t="s">
        <v>74</v>
      </c>
      <c r="B126" s="2">
        <v>3</v>
      </c>
    </row>
    <row r="127" spans="1:2" x14ac:dyDescent="0.2">
      <c r="A127" s="40" t="s">
        <v>38</v>
      </c>
      <c r="B127" s="2">
        <v>10</v>
      </c>
    </row>
    <row r="128" spans="1:2" x14ac:dyDescent="0.2">
      <c r="A128" s="38" t="s">
        <v>7</v>
      </c>
      <c r="B128" s="39">
        <v>8</v>
      </c>
    </row>
    <row r="129" spans="1:2" x14ac:dyDescent="0.2">
      <c r="A129" s="40" t="s">
        <v>221</v>
      </c>
      <c r="B129" s="2">
        <v>2</v>
      </c>
    </row>
    <row r="130" spans="1:2" x14ac:dyDescent="0.2">
      <c r="A130" s="40" t="s">
        <v>225</v>
      </c>
      <c r="B130" s="2">
        <v>2</v>
      </c>
    </row>
    <row r="131" spans="1:2" x14ac:dyDescent="0.2">
      <c r="A131" s="40" t="s">
        <v>240</v>
      </c>
      <c r="B131" s="2">
        <v>1</v>
      </c>
    </row>
    <row r="132" spans="1:2" x14ac:dyDescent="0.2">
      <c r="A132" s="40" t="s">
        <v>183</v>
      </c>
      <c r="B132" s="2">
        <v>1</v>
      </c>
    </row>
    <row r="133" spans="1:2" x14ac:dyDescent="0.2">
      <c r="A133" s="40" t="s">
        <v>284</v>
      </c>
      <c r="B133" s="2">
        <v>1</v>
      </c>
    </row>
    <row r="134" spans="1:2" x14ac:dyDescent="0.2">
      <c r="A134" s="40" t="s">
        <v>294</v>
      </c>
      <c r="B134" s="2">
        <v>1</v>
      </c>
    </row>
    <row r="135" spans="1:2" x14ac:dyDescent="0.2">
      <c r="A135" s="38" t="s">
        <v>124</v>
      </c>
      <c r="B135" s="39">
        <v>6</v>
      </c>
    </row>
    <row r="136" spans="1:2" x14ac:dyDescent="0.2">
      <c r="A136" s="40" t="s">
        <v>285</v>
      </c>
      <c r="B136" s="2">
        <v>1</v>
      </c>
    </row>
    <row r="137" spans="1:2" x14ac:dyDescent="0.2">
      <c r="A137" s="40" t="s">
        <v>267</v>
      </c>
      <c r="B137" s="2">
        <v>1</v>
      </c>
    </row>
    <row r="138" spans="1:2" x14ac:dyDescent="0.2">
      <c r="A138" s="40" t="s">
        <v>125</v>
      </c>
      <c r="B138" s="2">
        <v>3</v>
      </c>
    </row>
    <row r="139" spans="1:2" x14ac:dyDescent="0.2">
      <c r="A139" s="40" t="s">
        <v>261</v>
      </c>
      <c r="B139" s="2">
        <v>1</v>
      </c>
    </row>
    <row r="140" spans="1:2" x14ac:dyDescent="0.2">
      <c r="A140" s="38" t="s">
        <v>186</v>
      </c>
      <c r="B140" s="39">
        <v>1</v>
      </c>
    </row>
    <row r="141" spans="1:2" x14ac:dyDescent="0.2">
      <c r="A141" s="40" t="s">
        <v>187</v>
      </c>
      <c r="B141" s="2">
        <v>1</v>
      </c>
    </row>
    <row r="142" spans="1:2" x14ac:dyDescent="0.2">
      <c r="A142" s="38" t="s">
        <v>64</v>
      </c>
      <c r="B142" s="39">
        <v>21</v>
      </c>
    </row>
    <row r="143" spans="1:2" x14ac:dyDescent="0.2">
      <c r="A143" s="40" t="s">
        <v>160</v>
      </c>
      <c r="B143" s="2">
        <v>2</v>
      </c>
    </row>
    <row r="144" spans="1:2" x14ac:dyDescent="0.2">
      <c r="A144" s="40" t="s">
        <v>65</v>
      </c>
      <c r="B144" s="2">
        <v>15</v>
      </c>
    </row>
    <row r="145" spans="1:2" x14ac:dyDescent="0.2">
      <c r="A145" s="40" t="s">
        <v>255</v>
      </c>
      <c r="B145" s="2">
        <v>1</v>
      </c>
    </row>
    <row r="146" spans="1:2" x14ac:dyDescent="0.2">
      <c r="A146" s="40" t="s">
        <v>153</v>
      </c>
      <c r="B146" s="2">
        <v>3</v>
      </c>
    </row>
    <row r="147" spans="1:2" x14ac:dyDescent="0.2">
      <c r="A147" s="38" t="s">
        <v>9</v>
      </c>
      <c r="B147" s="39">
        <v>23</v>
      </c>
    </row>
    <row r="148" spans="1:2" x14ac:dyDescent="0.2">
      <c r="A148" s="40" t="s">
        <v>9</v>
      </c>
      <c r="B148" s="2">
        <v>20</v>
      </c>
    </row>
    <row r="149" spans="1:2" x14ac:dyDescent="0.2">
      <c r="A149" s="40" t="s">
        <v>127</v>
      </c>
      <c r="B149" s="2">
        <v>3</v>
      </c>
    </row>
    <row r="150" spans="1:2" x14ac:dyDescent="0.2">
      <c r="A150" s="38" t="s">
        <v>55</v>
      </c>
      <c r="B150" s="39">
        <v>15</v>
      </c>
    </row>
    <row r="151" spans="1:2" x14ac:dyDescent="0.2">
      <c r="A151" s="40" t="s">
        <v>188</v>
      </c>
      <c r="B151" s="2">
        <v>2</v>
      </c>
    </row>
    <row r="152" spans="1:2" x14ac:dyDescent="0.2">
      <c r="A152" s="40" t="s">
        <v>56</v>
      </c>
      <c r="B152" s="2">
        <v>13</v>
      </c>
    </row>
    <row r="153" spans="1:2" x14ac:dyDescent="0.2">
      <c r="A153" s="38" t="s">
        <v>49</v>
      </c>
      <c r="B153" s="39">
        <v>1</v>
      </c>
    </row>
    <row r="154" spans="1:2" x14ac:dyDescent="0.2">
      <c r="A154" s="40" t="s">
        <v>120</v>
      </c>
      <c r="B154" s="2">
        <v>1</v>
      </c>
    </row>
    <row r="155" spans="1:2" x14ac:dyDescent="0.2">
      <c r="A155" s="38" t="s">
        <v>21</v>
      </c>
      <c r="B155" s="39">
        <v>3</v>
      </c>
    </row>
    <row r="156" spans="1:2" x14ac:dyDescent="0.2">
      <c r="A156" s="40" t="s">
        <v>22</v>
      </c>
      <c r="B156" s="2">
        <v>1</v>
      </c>
    </row>
    <row r="157" spans="1:2" x14ac:dyDescent="0.2">
      <c r="A157" s="40" t="s">
        <v>25</v>
      </c>
      <c r="B157" s="2">
        <v>1</v>
      </c>
    </row>
    <row r="158" spans="1:2" x14ac:dyDescent="0.2">
      <c r="A158" s="40" t="s">
        <v>118</v>
      </c>
      <c r="B158" s="2">
        <v>1</v>
      </c>
    </row>
    <row r="159" spans="1:2" x14ac:dyDescent="0.2">
      <c r="A159" s="41" t="s">
        <v>320</v>
      </c>
      <c r="B159" s="42">
        <v>359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2"/>
  <sheetViews>
    <sheetView topLeftCell="A22" workbookViewId="0">
      <selection activeCell="D70" sqref="D70"/>
    </sheetView>
  </sheetViews>
  <sheetFormatPr defaultRowHeight="12.75" x14ac:dyDescent="0.2"/>
  <cols>
    <col min="1" max="1" width="48.42578125" style="3" bestFit="1" customWidth="1"/>
    <col min="2" max="2" width="13.42578125" style="6" customWidth="1"/>
    <col min="3" max="16384" width="9.140625" style="3"/>
  </cols>
  <sheetData>
    <row r="2" spans="1:2" x14ac:dyDescent="0.2">
      <c r="A2" s="28" t="s">
        <v>341</v>
      </c>
    </row>
    <row r="3" spans="1:2" x14ac:dyDescent="0.2">
      <c r="A3" s="32" t="s">
        <v>327</v>
      </c>
      <c r="B3" s="33" t="s">
        <v>342</v>
      </c>
    </row>
    <row r="4" spans="1:2" x14ac:dyDescent="0.2">
      <c r="A4" s="4" t="s">
        <v>0</v>
      </c>
      <c r="B4" s="5">
        <v>3</v>
      </c>
    </row>
    <row r="5" spans="1:2" x14ac:dyDescent="0.2">
      <c r="A5" s="4" t="s">
        <v>165</v>
      </c>
      <c r="B5" s="5">
        <v>2</v>
      </c>
    </row>
    <row r="6" spans="1:2" x14ac:dyDescent="0.2">
      <c r="A6" s="4" t="s">
        <v>7</v>
      </c>
      <c r="B6" s="5">
        <v>8</v>
      </c>
    </row>
    <row r="7" spans="1:2" x14ac:dyDescent="0.2">
      <c r="A7" s="4" t="s">
        <v>131</v>
      </c>
      <c r="B7" s="5">
        <v>2</v>
      </c>
    </row>
    <row r="8" spans="1:2" x14ac:dyDescent="0.2">
      <c r="A8" s="4" t="s">
        <v>81</v>
      </c>
      <c r="B8" s="5">
        <v>1</v>
      </c>
    </row>
    <row r="9" spans="1:2" x14ac:dyDescent="0.2">
      <c r="A9" s="4" t="s">
        <v>19</v>
      </c>
      <c r="B9" s="5">
        <v>25</v>
      </c>
    </row>
    <row r="10" spans="1:2" x14ac:dyDescent="0.2">
      <c r="A10" s="4" t="s">
        <v>29</v>
      </c>
      <c r="B10" s="5">
        <v>22</v>
      </c>
    </row>
    <row r="11" spans="1:2" x14ac:dyDescent="0.2">
      <c r="A11" s="4" t="s">
        <v>80</v>
      </c>
      <c r="B11" s="5">
        <v>6</v>
      </c>
    </row>
    <row r="12" spans="1:2" x14ac:dyDescent="0.2">
      <c r="A12" s="4" t="s">
        <v>10</v>
      </c>
      <c r="B12" s="5">
        <v>9</v>
      </c>
    </row>
    <row r="13" spans="1:2" x14ac:dyDescent="0.2">
      <c r="A13" s="4" t="s">
        <v>37</v>
      </c>
      <c r="B13" s="5">
        <v>6</v>
      </c>
    </row>
    <row r="14" spans="1:2" x14ac:dyDescent="0.2">
      <c r="A14" s="4" t="s">
        <v>15</v>
      </c>
      <c r="B14" s="5">
        <v>77</v>
      </c>
    </row>
    <row r="15" spans="1:2" x14ac:dyDescent="0.2">
      <c r="A15" s="4" t="s">
        <v>171</v>
      </c>
      <c r="B15" s="5">
        <v>9</v>
      </c>
    </row>
    <row r="16" spans="1:2" x14ac:dyDescent="0.2">
      <c r="A16" s="4" t="s">
        <v>102</v>
      </c>
      <c r="B16" s="5">
        <v>5</v>
      </c>
    </row>
    <row r="17" spans="1:2" x14ac:dyDescent="0.2">
      <c r="A17" s="4" t="s">
        <v>111</v>
      </c>
      <c r="B17" s="5">
        <v>4</v>
      </c>
    </row>
    <row r="18" spans="1:2" x14ac:dyDescent="0.2">
      <c r="A18" s="4" t="s">
        <v>75</v>
      </c>
      <c r="B18" s="5">
        <v>20</v>
      </c>
    </row>
    <row r="19" spans="1:2" x14ac:dyDescent="0.2">
      <c r="A19" s="4" t="s">
        <v>62</v>
      </c>
      <c r="B19" s="5">
        <v>21</v>
      </c>
    </row>
    <row r="20" spans="1:2" x14ac:dyDescent="0.2">
      <c r="A20" s="4" t="s">
        <v>124</v>
      </c>
      <c r="B20" s="5">
        <v>6</v>
      </c>
    </row>
    <row r="21" spans="1:2" x14ac:dyDescent="0.2">
      <c r="A21" s="4" t="s">
        <v>186</v>
      </c>
      <c r="B21" s="5">
        <v>1</v>
      </c>
    </row>
    <row r="22" spans="1:2" x14ac:dyDescent="0.2">
      <c r="A22" s="4" t="s">
        <v>64</v>
      </c>
      <c r="B22" s="5">
        <v>21</v>
      </c>
    </row>
    <row r="23" spans="1:2" x14ac:dyDescent="0.2">
      <c r="A23" s="4" t="s">
        <v>9</v>
      </c>
      <c r="B23" s="5">
        <v>23</v>
      </c>
    </row>
    <row r="24" spans="1:2" x14ac:dyDescent="0.2">
      <c r="A24" s="4" t="s">
        <v>55</v>
      </c>
      <c r="B24" s="5">
        <v>15</v>
      </c>
    </row>
    <row r="25" spans="1:2" x14ac:dyDescent="0.2">
      <c r="A25" s="4" t="s">
        <v>59</v>
      </c>
      <c r="B25" s="5">
        <v>1</v>
      </c>
    </row>
    <row r="26" spans="1:2" x14ac:dyDescent="0.2">
      <c r="A26" s="4" t="s">
        <v>146</v>
      </c>
      <c r="B26" s="5">
        <v>3</v>
      </c>
    </row>
    <row r="27" spans="1:2" x14ac:dyDescent="0.2">
      <c r="A27" s="4" t="s">
        <v>36</v>
      </c>
      <c r="B27" s="5">
        <v>3</v>
      </c>
    </row>
    <row r="28" spans="1:2" x14ac:dyDescent="0.2">
      <c r="A28" s="4" t="s">
        <v>70</v>
      </c>
      <c r="B28" s="5">
        <v>1</v>
      </c>
    </row>
    <row r="29" spans="1:2" x14ac:dyDescent="0.2">
      <c r="A29" s="4" t="s">
        <v>47</v>
      </c>
      <c r="B29" s="5">
        <v>6</v>
      </c>
    </row>
    <row r="30" spans="1:2" x14ac:dyDescent="0.2">
      <c r="A30" s="4" t="s">
        <v>114</v>
      </c>
      <c r="B30" s="5">
        <v>3</v>
      </c>
    </row>
    <row r="31" spans="1:2" x14ac:dyDescent="0.2">
      <c r="A31" s="4" t="s">
        <v>43</v>
      </c>
      <c r="B31" s="5">
        <v>4</v>
      </c>
    </row>
    <row r="32" spans="1:2" x14ac:dyDescent="0.2">
      <c r="A32" s="4" t="s">
        <v>31</v>
      </c>
      <c r="B32" s="5">
        <v>3</v>
      </c>
    </row>
    <row r="33" spans="1:2" x14ac:dyDescent="0.2">
      <c r="A33" s="4" t="s">
        <v>92</v>
      </c>
      <c r="B33" s="5">
        <v>1</v>
      </c>
    </row>
    <row r="34" spans="1:2" x14ac:dyDescent="0.2">
      <c r="A34" s="4" t="s">
        <v>12</v>
      </c>
      <c r="B34" s="5">
        <v>6</v>
      </c>
    </row>
    <row r="35" spans="1:2" x14ac:dyDescent="0.2">
      <c r="A35" s="4" t="s">
        <v>24</v>
      </c>
      <c r="B35" s="5">
        <v>30</v>
      </c>
    </row>
    <row r="36" spans="1:2" x14ac:dyDescent="0.2">
      <c r="A36" s="4" t="s">
        <v>72</v>
      </c>
      <c r="B36" s="5">
        <v>3</v>
      </c>
    </row>
    <row r="37" spans="1:2" x14ac:dyDescent="0.2">
      <c r="A37" s="4" t="s">
        <v>68</v>
      </c>
      <c r="B37" s="5">
        <v>5</v>
      </c>
    </row>
    <row r="38" spans="1:2" x14ac:dyDescent="0.2">
      <c r="A38" s="4" t="s">
        <v>49</v>
      </c>
      <c r="B38" s="5">
        <v>1</v>
      </c>
    </row>
    <row r="39" spans="1:2" x14ac:dyDescent="0.2">
      <c r="A39" s="4" t="s">
        <v>21</v>
      </c>
      <c r="B39" s="5">
        <v>3</v>
      </c>
    </row>
    <row r="40" spans="1:2" x14ac:dyDescent="0.2">
      <c r="A40" s="7" t="s">
        <v>320</v>
      </c>
      <c r="B40" s="30">
        <f>SUM(B4:B39)</f>
        <v>359</v>
      </c>
    </row>
    <row r="41" spans="1:2" x14ac:dyDescent="0.2">
      <c r="A41" s="29"/>
      <c r="B41" s="31"/>
    </row>
    <row r="42" spans="1:2" x14ac:dyDescent="0.2">
      <c r="A42" s="34" t="s">
        <v>343</v>
      </c>
    </row>
    <row r="43" spans="1:2" x14ac:dyDescent="0.2">
      <c r="A43" s="32" t="s">
        <v>327</v>
      </c>
      <c r="B43" s="33" t="s">
        <v>342</v>
      </c>
    </row>
    <row r="44" spans="1:2" x14ac:dyDescent="0.2">
      <c r="A44" s="4" t="s">
        <v>131</v>
      </c>
      <c r="B44" s="5">
        <v>2</v>
      </c>
    </row>
    <row r="45" spans="1:2" x14ac:dyDescent="0.2">
      <c r="A45" s="4" t="s">
        <v>19</v>
      </c>
      <c r="B45" s="5">
        <v>7</v>
      </c>
    </row>
    <row r="46" spans="1:2" x14ac:dyDescent="0.2">
      <c r="A46" s="4" t="s">
        <v>29</v>
      </c>
      <c r="B46" s="5">
        <v>8</v>
      </c>
    </row>
    <row r="47" spans="1:2" x14ac:dyDescent="0.2">
      <c r="A47" s="4" t="s">
        <v>80</v>
      </c>
      <c r="B47" s="5">
        <v>12</v>
      </c>
    </row>
    <row r="48" spans="1:2" x14ac:dyDescent="0.2">
      <c r="A48" s="4" t="s">
        <v>10</v>
      </c>
      <c r="B48" s="5">
        <v>22</v>
      </c>
    </row>
    <row r="49" spans="1:2" x14ac:dyDescent="0.2">
      <c r="A49" s="4" t="s">
        <v>37</v>
      </c>
      <c r="B49" s="5">
        <v>21</v>
      </c>
    </row>
    <row r="50" spans="1:2" x14ac:dyDescent="0.2">
      <c r="A50" s="4" t="s">
        <v>15</v>
      </c>
      <c r="B50" s="5">
        <v>46</v>
      </c>
    </row>
    <row r="51" spans="1:2" x14ac:dyDescent="0.2">
      <c r="A51" s="4" t="s">
        <v>171</v>
      </c>
      <c r="B51" s="5">
        <v>7</v>
      </c>
    </row>
    <row r="52" spans="1:2" x14ac:dyDescent="0.2">
      <c r="A52" s="4" t="s">
        <v>102</v>
      </c>
      <c r="B52" s="5">
        <v>7</v>
      </c>
    </row>
    <row r="53" spans="1:2" x14ac:dyDescent="0.2">
      <c r="A53" s="4" t="s">
        <v>111</v>
      </c>
      <c r="B53" s="5">
        <v>7</v>
      </c>
    </row>
    <row r="54" spans="1:2" x14ac:dyDescent="0.2">
      <c r="A54" s="4" t="s">
        <v>75</v>
      </c>
      <c r="B54" s="5">
        <v>24</v>
      </c>
    </row>
    <row r="55" spans="1:2" x14ac:dyDescent="0.2">
      <c r="A55" s="4" t="s">
        <v>62</v>
      </c>
      <c r="B55" s="5">
        <v>32</v>
      </c>
    </row>
    <row r="56" spans="1:2" x14ac:dyDescent="0.2">
      <c r="A56" s="4" t="s">
        <v>124</v>
      </c>
      <c r="B56" s="5">
        <v>3</v>
      </c>
    </row>
    <row r="57" spans="1:2" x14ac:dyDescent="0.2">
      <c r="A57" s="4" t="s">
        <v>186</v>
      </c>
      <c r="B57" s="5">
        <v>2</v>
      </c>
    </row>
    <row r="58" spans="1:2" x14ac:dyDescent="0.2">
      <c r="A58" s="4" t="s">
        <v>64</v>
      </c>
      <c r="B58" s="5">
        <v>9</v>
      </c>
    </row>
    <row r="59" spans="1:2" x14ac:dyDescent="0.2">
      <c r="A59" s="4" t="s">
        <v>55</v>
      </c>
      <c r="B59" s="5">
        <v>9</v>
      </c>
    </row>
    <row r="60" spans="1:2" x14ac:dyDescent="0.2">
      <c r="A60" s="4" t="s">
        <v>59</v>
      </c>
      <c r="B60" s="5">
        <v>5</v>
      </c>
    </row>
    <row r="61" spans="1:2" x14ac:dyDescent="0.2">
      <c r="A61" s="4" t="s">
        <v>157</v>
      </c>
      <c r="B61" s="5">
        <v>3</v>
      </c>
    </row>
    <row r="62" spans="1:2" x14ac:dyDescent="0.2">
      <c r="A62" s="7" t="s">
        <v>320</v>
      </c>
      <c r="B62" s="30">
        <f>SUM(B44:B61)</f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zoomScale="110" zoomScaleNormal="110" workbookViewId="0">
      <selection activeCell="E106" sqref="E106"/>
    </sheetView>
  </sheetViews>
  <sheetFormatPr defaultRowHeight="15" x14ac:dyDescent="0.25"/>
  <cols>
    <col min="1" max="1" width="48.42578125" style="10" bestFit="1" customWidth="1"/>
    <col min="2" max="4" width="9.140625" style="9"/>
    <col min="5" max="16384" width="9.140625" style="10"/>
  </cols>
  <sheetData>
    <row r="1" spans="1:4" x14ac:dyDescent="0.25">
      <c r="A1" s="8" t="s">
        <v>329</v>
      </c>
    </row>
    <row r="2" spans="1:4" x14ac:dyDescent="0.25">
      <c r="A2" s="8" t="s">
        <v>330</v>
      </c>
    </row>
    <row r="3" spans="1:4" ht="29.25" x14ac:dyDescent="0.25">
      <c r="A3" s="11" t="s">
        <v>327</v>
      </c>
      <c r="B3" s="12" t="s">
        <v>325</v>
      </c>
      <c r="C3" s="13" t="s">
        <v>328</v>
      </c>
      <c r="D3" s="13" t="s">
        <v>320</v>
      </c>
    </row>
    <row r="4" spans="1:4" x14ac:dyDescent="0.25">
      <c r="A4" s="14" t="s">
        <v>33</v>
      </c>
      <c r="B4" s="15">
        <v>128</v>
      </c>
      <c r="C4" s="15">
        <v>0</v>
      </c>
      <c r="D4" s="15">
        <f t="shared" ref="D4:D28" si="0">SUM(B4:C4)</f>
        <v>128</v>
      </c>
    </row>
    <row r="5" spans="1:4" x14ac:dyDescent="0.25">
      <c r="A5" s="14" t="s">
        <v>0</v>
      </c>
      <c r="B5" s="15">
        <v>121</v>
      </c>
      <c r="C5" s="15">
        <v>8</v>
      </c>
      <c r="D5" s="15">
        <f t="shared" si="0"/>
        <v>129</v>
      </c>
    </row>
    <row r="6" spans="1:4" x14ac:dyDescent="0.25">
      <c r="A6" s="14" t="s">
        <v>165</v>
      </c>
      <c r="B6" s="15">
        <v>100</v>
      </c>
      <c r="C6" s="15">
        <v>0</v>
      </c>
      <c r="D6" s="15">
        <f t="shared" si="0"/>
        <v>100</v>
      </c>
    </row>
    <row r="7" spans="1:4" x14ac:dyDescent="0.25">
      <c r="A7" s="14" t="s">
        <v>7</v>
      </c>
      <c r="B7" s="15">
        <v>292</v>
      </c>
      <c r="C7" s="15">
        <v>13</v>
      </c>
      <c r="D7" s="15">
        <f t="shared" si="0"/>
        <v>305</v>
      </c>
    </row>
    <row r="8" spans="1:4" x14ac:dyDescent="0.25">
      <c r="A8" s="14" t="s">
        <v>131</v>
      </c>
      <c r="B8" s="15">
        <v>123</v>
      </c>
      <c r="C8" s="15">
        <v>0</v>
      </c>
      <c r="D8" s="15">
        <f t="shared" si="0"/>
        <v>123</v>
      </c>
    </row>
    <row r="9" spans="1:4" x14ac:dyDescent="0.25">
      <c r="A9" s="14" t="s">
        <v>81</v>
      </c>
      <c r="B9" s="15">
        <v>62</v>
      </c>
      <c r="C9" s="15">
        <v>0</v>
      </c>
      <c r="D9" s="15">
        <f t="shared" si="0"/>
        <v>62</v>
      </c>
    </row>
    <row r="10" spans="1:4" x14ac:dyDescent="0.25">
      <c r="A10" s="14" t="s">
        <v>19</v>
      </c>
      <c r="B10" s="15">
        <v>721</v>
      </c>
      <c r="C10" s="15">
        <v>0</v>
      </c>
      <c r="D10" s="15">
        <f t="shared" si="0"/>
        <v>721</v>
      </c>
    </row>
    <row r="11" spans="1:4" x14ac:dyDescent="0.25">
      <c r="A11" s="14" t="s">
        <v>29</v>
      </c>
      <c r="B11" s="15">
        <v>568</v>
      </c>
      <c r="C11" s="15">
        <v>0</v>
      </c>
      <c r="D11" s="15">
        <f t="shared" si="0"/>
        <v>568</v>
      </c>
    </row>
    <row r="12" spans="1:4" x14ac:dyDescent="0.25">
      <c r="A12" s="14" t="s">
        <v>80</v>
      </c>
      <c r="B12" s="15">
        <v>241</v>
      </c>
      <c r="C12" s="15">
        <v>0</v>
      </c>
      <c r="D12" s="15">
        <f t="shared" si="0"/>
        <v>241</v>
      </c>
    </row>
    <row r="13" spans="1:4" x14ac:dyDescent="0.25">
      <c r="A13" s="14" t="s">
        <v>10</v>
      </c>
      <c r="B13" s="15">
        <v>361</v>
      </c>
      <c r="C13" s="15">
        <v>0</v>
      </c>
      <c r="D13" s="15">
        <f t="shared" si="0"/>
        <v>361</v>
      </c>
    </row>
    <row r="14" spans="1:4" x14ac:dyDescent="0.25">
      <c r="A14" s="14" t="s">
        <v>37</v>
      </c>
      <c r="B14" s="15">
        <v>216</v>
      </c>
      <c r="C14" s="15">
        <v>0</v>
      </c>
      <c r="D14" s="15">
        <f t="shared" si="0"/>
        <v>216</v>
      </c>
    </row>
    <row r="15" spans="1:4" x14ac:dyDescent="0.25">
      <c r="A15" s="14" t="s">
        <v>15</v>
      </c>
      <c r="B15" s="15">
        <v>911</v>
      </c>
      <c r="C15" s="15">
        <v>0</v>
      </c>
      <c r="D15" s="15">
        <f t="shared" si="0"/>
        <v>911</v>
      </c>
    </row>
    <row r="16" spans="1:4" x14ac:dyDescent="0.25">
      <c r="A16" s="14" t="s">
        <v>171</v>
      </c>
      <c r="B16" s="15">
        <v>82</v>
      </c>
      <c r="C16" s="15">
        <v>0</v>
      </c>
      <c r="D16" s="15">
        <f t="shared" si="0"/>
        <v>82</v>
      </c>
    </row>
    <row r="17" spans="1:4" x14ac:dyDescent="0.25">
      <c r="A17" s="14" t="s">
        <v>102</v>
      </c>
      <c r="B17" s="15">
        <v>62</v>
      </c>
      <c r="C17" s="15">
        <v>0</v>
      </c>
      <c r="D17" s="15">
        <f t="shared" si="0"/>
        <v>62</v>
      </c>
    </row>
    <row r="18" spans="1:4" x14ac:dyDescent="0.25">
      <c r="A18" s="14" t="s">
        <v>111</v>
      </c>
      <c r="B18" s="15">
        <v>144</v>
      </c>
      <c r="C18" s="15">
        <v>0</v>
      </c>
      <c r="D18" s="15">
        <f t="shared" si="0"/>
        <v>144</v>
      </c>
    </row>
    <row r="19" spans="1:4" x14ac:dyDescent="0.25">
      <c r="A19" s="14" t="s">
        <v>75</v>
      </c>
      <c r="B19" s="15">
        <v>338</v>
      </c>
      <c r="C19" s="15">
        <v>0</v>
      </c>
      <c r="D19" s="15">
        <f t="shared" si="0"/>
        <v>338</v>
      </c>
    </row>
    <row r="20" spans="1:4" x14ac:dyDescent="0.25">
      <c r="A20" s="14" t="s">
        <v>62</v>
      </c>
      <c r="B20" s="15">
        <v>495</v>
      </c>
      <c r="C20" s="15">
        <v>0</v>
      </c>
      <c r="D20" s="15">
        <f t="shared" si="0"/>
        <v>495</v>
      </c>
    </row>
    <row r="21" spans="1:4" x14ac:dyDescent="0.25">
      <c r="A21" s="14" t="s">
        <v>124</v>
      </c>
      <c r="B21" s="15">
        <v>167</v>
      </c>
      <c r="C21" s="15">
        <v>0</v>
      </c>
      <c r="D21" s="15">
        <f t="shared" si="0"/>
        <v>167</v>
      </c>
    </row>
    <row r="22" spans="1:4" x14ac:dyDescent="0.25">
      <c r="A22" s="14" t="s">
        <v>186</v>
      </c>
      <c r="B22" s="15">
        <v>21</v>
      </c>
      <c r="C22" s="15">
        <v>0</v>
      </c>
      <c r="D22" s="15">
        <f t="shared" si="0"/>
        <v>21</v>
      </c>
    </row>
    <row r="23" spans="1:4" x14ac:dyDescent="0.25">
      <c r="A23" s="14" t="s">
        <v>64</v>
      </c>
      <c r="B23" s="15">
        <v>133</v>
      </c>
      <c r="C23" s="15">
        <v>0</v>
      </c>
      <c r="D23" s="15">
        <f t="shared" si="0"/>
        <v>133</v>
      </c>
    </row>
    <row r="24" spans="1:4" x14ac:dyDescent="0.25">
      <c r="A24" s="14" t="s">
        <v>9</v>
      </c>
      <c r="B24" s="15">
        <v>196</v>
      </c>
      <c r="C24" s="15">
        <v>1</v>
      </c>
      <c r="D24" s="15">
        <f t="shared" si="0"/>
        <v>197</v>
      </c>
    </row>
    <row r="25" spans="1:4" x14ac:dyDescent="0.25">
      <c r="A25" s="14" t="s">
        <v>55</v>
      </c>
      <c r="B25" s="15">
        <v>224</v>
      </c>
      <c r="C25" s="15">
        <v>0</v>
      </c>
      <c r="D25" s="15">
        <f t="shared" si="0"/>
        <v>224</v>
      </c>
    </row>
    <row r="26" spans="1:4" x14ac:dyDescent="0.25">
      <c r="A26" s="14" t="s">
        <v>59</v>
      </c>
      <c r="B26" s="15">
        <v>68</v>
      </c>
      <c r="C26" s="15">
        <v>0</v>
      </c>
      <c r="D26" s="15">
        <f t="shared" si="0"/>
        <v>68</v>
      </c>
    </row>
    <row r="27" spans="1:4" x14ac:dyDescent="0.25">
      <c r="A27" s="14" t="s">
        <v>157</v>
      </c>
      <c r="B27" s="15">
        <v>111</v>
      </c>
      <c r="C27" s="15">
        <v>0</v>
      </c>
      <c r="D27" s="15">
        <f t="shared" si="0"/>
        <v>111</v>
      </c>
    </row>
    <row r="28" spans="1:4" x14ac:dyDescent="0.25">
      <c r="A28" s="14" t="s">
        <v>146</v>
      </c>
      <c r="B28" s="15">
        <v>53</v>
      </c>
      <c r="C28" s="15">
        <v>0</v>
      </c>
      <c r="D28" s="15">
        <f t="shared" si="0"/>
        <v>53</v>
      </c>
    </row>
    <row r="29" spans="1:4" x14ac:dyDescent="0.25">
      <c r="A29" s="14" t="s">
        <v>36</v>
      </c>
      <c r="B29" s="15">
        <v>196</v>
      </c>
      <c r="C29" s="15">
        <v>0</v>
      </c>
      <c r="D29" s="15">
        <f t="shared" ref="D29:D42" si="1">SUM(B29:C29)</f>
        <v>196</v>
      </c>
    </row>
    <row r="30" spans="1:4" x14ac:dyDescent="0.25">
      <c r="A30" s="14" t="s">
        <v>70</v>
      </c>
      <c r="B30" s="15">
        <v>136</v>
      </c>
      <c r="C30" s="15">
        <v>0</v>
      </c>
      <c r="D30" s="15">
        <f t="shared" si="1"/>
        <v>136</v>
      </c>
    </row>
    <row r="31" spans="1:4" x14ac:dyDescent="0.25">
      <c r="A31" s="14" t="s">
        <v>47</v>
      </c>
      <c r="B31" s="15">
        <v>339</v>
      </c>
      <c r="C31" s="15">
        <v>0</v>
      </c>
      <c r="D31" s="15">
        <f t="shared" si="1"/>
        <v>339</v>
      </c>
    </row>
    <row r="32" spans="1:4" x14ac:dyDescent="0.25">
      <c r="A32" s="14" t="s">
        <v>114</v>
      </c>
      <c r="B32" s="15">
        <v>114</v>
      </c>
      <c r="C32" s="15">
        <v>0</v>
      </c>
      <c r="D32" s="15">
        <f t="shared" si="1"/>
        <v>114</v>
      </c>
    </row>
    <row r="33" spans="1:4" x14ac:dyDescent="0.25">
      <c r="A33" s="14" t="s">
        <v>43</v>
      </c>
      <c r="B33" s="15">
        <v>167</v>
      </c>
      <c r="C33" s="15">
        <v>0</v>
      </c>
      <c r="D33" s="15">
        <f t="shared" si="1"/>
        <v>167</v>
      </c>
    </row>
    <row r="34" spans="1:4" x14ac:dyDescent="0.25">
      <c r="A34" s="14" t="s">
        <v>31</v>
      </c>
      <c r="B34" s="15">
        <v>179</v>
      </c>
      <c r="C34" s="15">
        <v>0</v>
      </c>
      <c r="D34" s="15">
        <f t="shared" si="1"/>
        <v>179</v>
      </c>
    </row>
    <row r="35" spans="1:4" x14ac:dyDescent="0.25">
      <c r="A35" s="14" t="s">
        <v>27</v>
      </c>
      <c r="B35" s="15">
        <v>118</v>
      </c>
      <c r="C35" s="15">
        <v>0</v>
      </c>
      <c r="D35" s="15">
        <f t="shared" si="1"/>
        <v>118</v>
      </c>
    </row>
    <row r="36" spans="1:4" x14ac:dyDescent="0.25">
      <c r="A36" s="14" t="s">
        <v>92</v>
      </c>
      <c r="B36" s="15">
        <v>254</v>
      </c>
      <c r="C36" s="15">
        <v>0</v>
      </c>
      <c r="D36" s="15">
        <f t="shared" si="1"/>
        <v>254</v>
      </c>
    </row>
    <row r="37" spans="1:4" x14ac:dyDescent="0.25">
      <c r="A37" s="14" t="s">
        <v>12</v>
      </c>
      <c r="B37" s="15">
        <v>420</v>
      </c>
      <c r="C37" s="15">
        <v>0</v>
      </c>
      <c r="D37" s="15">
        <f t="shared" si="1"/>
        <v>420</v>
      </c>
    </row>
    <row r="38" spans="1:4" x14ac:dyDescent="0.25">
      <c r="A38" s="14" t="s">
        <v>24</v>
      </c>
      <c r="B38" s="15">
        <v>873</v>
      </c>
      <c r="C38" s="15">
        <v>0</v>
      </c>
      <c r="D38" s="15">
        <f t="shared" si="1"/>
        <v>873</v>
      </c>
    </row>
    <row r="39" spans="1:4" x14ac:dyDescent="0.25">
      <c r="A39" s="14" t="s">
        <v>72</v>
      </c>
      <c r="B39" s="15">
        <v>270</v>
      </c>
      <c r="C39" s="15">
        <v>0</v>
      </c>
      <c r="D39" s="15">
        <f t="shared" si="1"/>
        <v>270</v>
      </c>
    </row>
    <row r="40" spans="1:4" x14ac:dyDescent="0.25">
      <c r="A40" s="14" t="s">
        <v>68</v>
      </c>
      <c r="B40" s="15">
        <v>328</v>
      </c>
      <c r="C40" s="15">
        <v>0</v>
      </c>
      <c r="D40" s="15">
        <f t="shared" si="1"/>
        <v>328</v>
      </c>
    </row>
    <row r="41" spans="1:4" x14ac:dyDescent="0.25">
      <c r="A41" s="14" t="s">
        <v>49</v>
      </c>
      <c r="B41" s="15">
        <v>371</v>
      </c>
      <c r="C41" s="15">
        <v>0</v>
      </c>
      <c r="D41" s="15">
        <f t="shared" si="1"/>
        <v>371</v>
      </c>
    </row>
    <row r="42" spans="1:4" x14ac:dyDescent="0.25">
      <c r="A42" s="14" t="s">
        <v>21</v>
      </c>
      <c r="B42" s="15">
        <v>353</v>
      </c>
      <c r="C42" s="15">
        <v>0</v>
      </c>
      <c r="D42" s="15">
        <f t="shared" si="1"/>
        <v>353</v>
      </c>
    </row>
    <row r="43" spans="1:4" x14ac:dyDescent="0.25">
      <c r="A43" s="11" t="s">
        <v>320</v>
      </c>
      <c r="B43" s="16">
        <f>SUM(B4:B42)</f>
        <v>10056</v>
      </c>
      <c r="C43" s="16">
        <f t="shared" ref="C43:D43" si="2">SUM(C4:C42)</f>
        <v>22</v>
      </c>
      <c r="D43" s="16">
        <f t="shared" si="2"/>
        <v>10078</v>
      </c>
    </row>
    <row r="45" spans="1:4" x14ac:dyDescent="0.25">
      <c r="A45" s="54" t="s">
        <v>321</v>
      </c>
      <c r="B45" s="54"/>
      <c r="C45" s="54"/>
      <c r="D45" s="54"/>
    </row>
    <row r="46" spans="1:4" ht="51" x14ac:dyDescent="0.25">
      <c r="A46" s="17" t="s">
        <v>331</v>
      </c>
      <c r="B46" s="17" t="s">
        <v>332</v>
      </c>
      <c r="C46" s="17" t="s">
        <v>333</v>
      </c>
      <c r="D46" s="17" t="s">
        <v>326</v>
      </c>
    </row>
    <row r="47" spans="1:4" x14ac:dyDescent="0.25">
      <c r="A47" s="18" t="s">
        <v>3</v>
      </c>
      <c r="B47" s="19">
        <f>B4+B5+B6+B7+B10+B11+B12+B15+B16+B18+B19+B20+B21+B22+B23+B24+B25</f>
        <v>4882</v>
      </c>
      <c r="C47" s="19">
        <f t="shared" ref="C47:D47" si="3">C4+C5+C6+C7+C10+C11+C12+C15+C16+C18+C19+C20+C21+C22+C23+C24+C25</f>
        <v>22</v>
      </c>
      <c r="D47" s="19">
        <f t="shared" si="3"/>
        <v>4904</v>
      </c>
    </row>
    <row r="48" spans="1:4" x14ac:dyDescent="0.25">
      <c r="A48" s="18" t="s">
        <v>334</v>
      </c>
      <c r="B48" s="19">
        <f>B9+B38</f>
        <v>935</v>
      </c>
      <c r="C48" s="19">
        <f t="shared" ref="C48:D48" si="4">C9+C38</f>
        <v>0</v>
      </c>
      <c r="D48" s="19">
        <f t="shared" si="4"/>
        <v>935</v>
      </c>
    </row>
    <row r="49" spans="1:5" x14ac:dyDescent="0.25">
      <c r="A49" s="18" t="s">
        <v>322</v>
      </c>
      <c r="B49" s="19">
        <f>B8+B13+B14+B17+B26+B27+B28+B29+B30+B31+B32+B33+B34+B35+B36+B37+B39+B40+B41+B42</f>
        <v>4239</v>
      </c>
      <c r="C49" s="19">
        <f t="shared" ref="C49:D49" si="5">C8+C13+C14+C17+C26+C27+C28+C29+C30+C31+C32+C33+C34+C35+C36+C37+C39+C40+C41+C42</f>
        <v>0</v>
      </c>
      <c r="D49" s="19">
        <f t="shared" si="5"/>
        <v>4239</v>
      </c>
    </row>
    <row r="50" spans="1:5" x14ac:dyDescent="0.25">
      <c r="A50" s="20" t="s">
        <v>326</v>
      </c>
      <c r="B50" s="17">
        <f>SUM(B47:B49)</f>
        <v>10056</v>
      </c>
      <c r="C50" s="17">
        <f t="shared" ref="C50:D50" si="6">SUM(C47:C49)</f>
        <v>22</v>
      </c>
      <c r="D50" s="17">
        <f t="shared" si="6"/>
        <v>10078</v>
      </c>
    </row>
    <row r="51" spans="1:5" x14ac:dyDescent="0.25">
      <c r="A51" s="20" t="s">
        <v>335</v>
      </c>
      <c r="B51" s="19"/>
      <c r="C51" s="19"/>
      <c r="D51" s="19"/>
    </row>
    <row r="52" spans="1:5" x14ac:dyDescent="0.25">
      <c r="A52" s="18" t="s">
        <v>336</v>
      </c>
      <c r="B52" s="19">
        <f>B28+B29+B30+B31+B32+B33+B34+B35+B36+B37+B38+B39+B40+B41+B42</f>
        <v>4171</v>
      </c>
      <c r="C52" s="19">
        <f t="shared" ref="C52:D52" si="7">C28+C29+C30+C31+C32+C33+C34+C35+C36+C37+C38+C39+C40+C41+C42</f>
        <v>0</v>
      </c>
      <c r="D52" s="19">
        <f t="shared" si="7"/>
        <v>4171</v>
      </c>
    </row>
    <row r="53" spans="1:5" x14ac:dyDescent="0.25">
      <c r="A53" s="18" t="s">
        <v>337</v>
      </c>
      <c r="B53" s="19">
        <f>B8+B9+B10+B11+B12+B13+B14+B15+B16+B17+B18+B19+B20+B21+B22+B23+B24+B25+B26+B27</f>
        <v>5244</v>
      </c>
      <c r="C53" s="19">
        <f t="shared" ref="C53:D53" si="8">C8+C9+C10+C11+C12+C13+C14+C15+C16+C17+C18+C19+C20+C21+C22+C23+C24+C25+C26+C27</f>
        <v>1</v>
      </c>
      <c r="D53" s="19">
        <f t="shared" si="8"/>
        <v>5245</v>
      </c>
    </row>
    <row r="54" spans="1:5" x14ac:dyDescent="0.25">
      <c r="A54" s="18" t="s">
        <v>338</v>
      </c>
      <c r="B54" s="19">
        <f>B4+B5+B6+B7</f>
        <v>641</v>
      </c>
      <c r="C54" s="19">
        <f t="shared" ref="C54:D54" si="9">C4+C5+C6+C7</f>
        <v>21</v>
      </c>
      <c r="D54" s="19">
        <f t="shared" si="9"/>
        <v>662</v>
      </c>
    </row>
    <row r="55" spans="1:5" x14ac:dyDescent="0.25">
      <c r="A55" s="20" t="s">
        <v>326</v>
      </c>
      <c r="B55" s="17">
        <f>SUM(B52:B54)</f>
        <v>10056</v>
      </c>
      <c r="C55" s="17">
        <f t="shared" ref="C55:D55" si="10">SUM(C52:C54)</f>
        <v>22</v>
      </c>
      <c r="D55" s="17">
        <f t="shared" si="10"/>
        <v>10078</v>
      </c>
    </row>
    <row r="56" spans="1:5" x14ac:dyDescent="0.25">
      <c r="A56" s="22"/>
      <c r="B56" s="23"/>
      <c r="C56" s="23"/>
      <c r="D56" s="23"/>
    </row>
    <row r="57" spans="1:5" x14ac:dyDescent="0.25">
      <c r="A57" s="20" t="s">
        <v>327</v>
      </c>
      <c r="B57" s="24" t="s">
        <v>2</v>
      </c>
      <c r="C57" s="24" t="s">
        <v>18</v>
      </c>
      <c r="D57" s="24" t="s">
        <v>197</v>
      </c>
      <c r="E57" s="21" t="s">
        <v>326</v>
      </c>
    </row>
    <row r="58" spans="1:5" x14ac:dyDescent="0.25">
      <c r="A58" s="25" t="s">
        <v>339</v>
      </c>
      <c r="B58" s="19">
        <f>B67+B68+B69+B70</f>
        <v>571</v>
      </c>
      <c r="C58" s="19">
        <f t="shared" ref="C58:E58" si="11">C67+C68+C69+C70</f>
        <v>46</v>
      </c>
      <c r="D58" s="19">
        <f t="shared" si="11"/>
        <v>45</v>
      </c>
      <c r="E58" s="17">
        <f t="shared" si="11"/>
        <v>662</v>
      </c>
    </row>
    <row r="59" spans="1:5" x14ac:dyDescent="0.25">
      <c r="A59" s="25" t="s">
        <v>323</v>
      </c>
      <c r="B59" s="19">
        <f>B71+B72+B73+B74+B75+B76+B77+B78+B79+B80+B81+B82+B83+B84+B85+B86+B87+B88</f>
        <v>4589</v>
      </c>
      <c r="C59" s="19">
        <f t="shared" ref="C59:E59" si="12">C71+C72+C73+C74+C75+C76+C77+C78+C79+C80+C81+C82+C83+C84+C85+C86+C87+C88</f>
        <v>477</v>
      </c>
      <c r="D59" s="19">
        <f t="shared" si="12"/>
        <v>0</v>
      </c>
      <c r="E59" s="17">
        <f t="shared" si="12"/>
        <v>5066</v>
      </c>
    </row>
    <row r="60" spans="1:5" x14ac:dyDescent="0.25">
      <c r="A60" s="25" t="s">
        <v>324</v>
      </c>
      <c r="B60" s="19">
        <f>B89+B90</f>
        <v>179</v>
      </c>
      <c r="C60" s="19">
        <f t="shared" ref="C60:E60" si="13">C89+C90</f>
        <v>0</v>
      </c>
      <c r="D60" s="19">
        <f t="shared" si="13"/>
        <v>0</v>
      </c>
      <c r="E60" s="17">
        <f t="shared" si="13"/>
        <v>179</v>
      </c>
    </row>
    <row r="61" spans="1:5" x14ac:dyDescent="0.25">
      <c r="A61" s="25" t="s">
        <v>340</v>
      </c>
      <c r="B61" s="19">
        <f>B91+B92+B93+B94+B95+B96+B97+B98+B99+B100+B101+B102+B103+B104+B105</f>
        <v>4109</v>
      </c>
      <c r="C61" s="19">
        <f t="shared" ref="C61:E61" si="14">C91+C92+C93+C94+C95+C96+C97+C98+C99+C100+C101+C102+C103+C104+C105</f>
        <v>0</v>
      </c>
      <c r="D61" s="19">
        <f t="shared" si="14"/>
        <v>62</v>
      </c>
      <c r="E61" s="17">
        <f t="shared" si="14"/>
        <v>4171</v>
      </c>
    </row>
    <row r="62" spans="1:5" x14ac:dyDescent="0.25">
      <c r="A62" s="20" t="s">
        <v>326</v>
      </c>
      <c r="B62" s="17">
        <f>SUM(B58:B61)</f>
        <v>9448</v>
      </c>
      <c r="C62" s="17">
        <f t="shared" ref="C62:E62" si="15">SUM(C58:C61)</f>
        <v>523</v>
      </c>
      <c r="D62" s="17">
        <f t="shared" si="15"/>
        <v>107</v>
      </c>
      <c r="E62" s="17">
        <f t="shared" si="15"/>
        <v>10078</v>
      </c>
    </row>
    <row r="63" spans="1:5" x14ac:dyDescent="0.25">
      <c r="A63" s="22"/>
      <c r="B63" s="23"/>
      <c r="C63" s="23"/>
      <c r="D63" s="23"/>
    </row>
    <row r="64" spans="1:5" x14ac:dyDescent="0.25">
      <c r="A64" s="22"/>
      <c r="B64" s="23"/>
      <c r="C64" s="23"/>
      <c r="D64" s="23"/>
    </row>
    <row r="66" spans="1:5" x14ac:dyDescent="0.25">
      <c r="A66" s="24" t="s">
        <v>319</v>
      </c>
      <c r="B66" s="24" t="s">
        <v>2</v>
      </c>
      <c r="C66" s="24" t="s">
        <v>18</v>
      </c>
      <c r="D66" s="24" t="s">
        <v>197</v>
      </c>
      <c r="E66" s="24" t="s">
        <v>320</v>
      </c>
    </row>
    <row r="67" spans="1:5" x14ac:dyDescent="0.25">
      <c r="A67" s="1" t="s">
        <v>33</v>
      </c>
      <c r="B67" s="2">
        <v>100</v>
      </c>
      <c r="C67" s="2">
        <v>28</v>
      </c>
      <c r="D67" s="2"/>
      <c r="E67" s="2">
        <f>SUM(B67:D67)</f>
        <v>128</v>
      </c>
    </row>
    <row r="68" spans="1:5" x14ac:dyDescent="0.25">
      <c r="A68" s="1" t="s">
        <v>0</v>
      </c>
      <c r="B68" s="2">
        <v>129</v>
      </c>
      <c r="C68" s="2"/>
      <c r="D68" s="2"/>
      <c r="E68" s="2">
        <f t="shared" ref="E68:E106" si="16">SUM(B68:D68)</f>
        <v>129</v>
      </c>
    </row>
    <row r="69" spans="1:5" x14ac:dyDescent="0.25">
      <c r="A69" s="1" t="s">
        <v>165</v>
      </c>
      <c r="B69" s="2">
        <v>82</v>
      </c>
      <c r="C69" s="2">
        <v>18</v>
      </c>
      <c r="D69" s="2"/>
      <c r="E69" s="2">
        <f t="shared" si="16"/>
        <v>100</v>
      </c>
    </row>
    <row r="70" spans="1:5" x14ac:dyDescent="0.25">
      <c r="A70" s="1" t="s">
        <v>7</v>
      </c>
      <c r="B70" s="2">
        <v>260</v>
      </c>
      <c r="C70" s="2"/>
      <c r="D70" s="2">
        <v>45</v>
      </c>
      <c r="E70" s="2">
        <f t="shared" si="16"/>
        <v>305</v>
      </c>
    </row>
    <row r="71" spans="1:5" x14ac:dyDescent="0.25">
      <c r="A71" s="1" t="s">
        <v>131</v>
      </c>
      <c r="B71" s="2">
        <v>123</v>
      </c>
      <c r="C71" s="2"/>
      <c r="D71" s="2"/>
      <c r="E71" s="2">
        <f t="shared" si="16"/>
        <v>123</v>
      </c>
    </row>
    <row r="72" spans="1:5" x14ac:dyDescent="0.25">
      <c r="A72" s="1" t="s">
        <v>81</v>
      </c>
      <c r="B72" s="2">
        <v>62</v>
      </c>
      <c r="C72" s="2"/>
      <c r="D72" s="2"/>
      <c r="E72" s="2">
        <f t="shared" si="16"/>
        <v>62</v>
      </c>
    </row>
    <row r="73" spans="1:5" x14ac:dyDescent="0.25">
      <c r="A73" s="1" t="s">
        <v>19</v>
      </c>
      <c r="B73" s="2">
        <v>598</v>
      </c>
      <c r="C73" s="2">
        <v>123</v>
      </c>
      <c r="D73" s="2"/>
      <c r="E73" s="2">
        <f t="shared" si="16"/>
        <v>721</v>
      </c>
    </row>
    <row r="74" spans="1:5" x14ac:dyDescent="0.25">
      <c r="A74" s="1" t="s">
        <v>29</v>
      </c>
      <c r="B74" s="2">
        <v>568</v>
      </c>
      <c r="C74" s="2"/>
      <c r="D74" s="2"/>
      <c r="E74" s="2">
        <f t="shared" si="16"/>
        <v>568</v>
      </c>
    </row>
    <row r="75" spans="1:5" x14ac:dyDescent="0.25">
      <c r="A75" s="1" t="s">
        <v>80</v>
      </c>
      <c r="B75" s="2">
        <v>241</v>
      </c>
      <c r="C75" s="2"/>
      <c r="D75" s="2"/>
      <c r="E75" s="2">
        <f t="shared" si="16"/>
        <v>241</v>
      </c>
    </row>
    <row r="76" spans="1:5" x14ac:dyDescent="0.25">
      <c r="A76" s="1" t="s">
        <v>10</v>
      </c>
      <c r="B76" s="2">
        <v>361</v>
      </c>
      <c r="C76" s="2"/>
      <c r="D76" s="2"/>
      <c r="E76" s="2">
        <f t="shared" si="16"/>
        <v>361</v>
      </c>
    </row>
    <row r="77" spans="1:5" x14ac:dyDescent="0.25">
      <c r="A77" s="1" t="s">
        <v>37</v>
      </c>
      <c r="B77" s="2">
        <v>216</v>
      </c>
      <c r="C77" s="2"/>
      <c r="D77" s="2"/>
      <c r="E77" s="2">
        <f t="shared" si="16"/>
        <v>216</v>
      </c>
    </row>
    <row r="78" spans="1:5" x14ac:dyDescent="0.25">
      <c r="A78" s="1" t="s">
        <v>15</v>
      </c>
      <c r="B78" s="2">
        <v>557</v>
      </c>
      <c r="C78" s="2">
        <v>354</v>
      </c>
      <c r="D78" s="2"/>
      <c r="E78" s="2">
        <f t="shared" si="16"/>
        <v>911</v>
      </c>
    </row>
    <row r="79" spans="1:5" x14ac:dyDescent="0.25">
      <c r="A79" s="1" t="s">
        <v>171</v>
      </c>
      <c r="B79" s="2">
        <v>82</v>
      </c>
      <c r="C79" s="2"/>
      <c r="D79" s="2"/>
      <c r="E79" s="2">
        <f t="shared" si="16"/>
        <v>82</v>
      </c>
    </row>
    <row r="80" spans="1:5" x14ac:dyDescent="0.25">
      <c r="A80" s="1" t="s">
        <v>102</v>
      </c>
      <c r="B80" s="2">
        <v>62</v>
      </c>
      <c r="C80" s="2"/>
      <c r="D80" s="2"/>
      <c r="E80" s="2">
        <f t="shared" si="16"/>
        <v>62</v>
      </c>
    </row>
    <row r="81" spans="1:5" x14ac:dyDescent="0.25">
      <c r="A81" s="1" t="s">
        <v>111</v>
      </c>
      <c r="B81" s="2">
        <v>144</v>
      </c>
      <c r="C81" s="2"/>
      <c r="D81" s="2"/>
      <c r="E81" s="2">
        <f t="shared" si="16"/>
        <v>144</v>
      </c>
    </row>
    <row r="82" spans="1:5" x14ac:dyDescent="0.25">
      <c r="A82" s="1" t="s">
        <v>75</v>
      </c>
      <c r="B82" s="2">
        <v>338</v>
      </c>
      <c r="C82" s="2"/>
      <c r="D82" s="2"/>
      <c r="E82" s="2">
        <f t="shared" si="16"/>
        <v>338</v>
      </c>
    </row>
    <row r="83" spans="1:5" x14ac:dyDescent="0.25">
      <c r="A83" s="1" t="s">
        <v>62</v>
      </c>
      <c r="B83" s="2">
        <v>495</v>
      </c>
      <c r="C83" s="2"/>
      <c r="D83" s="2"/>
      <c r="E83" s="2">
        <f t="shared" si="16"/>
        <v>495</v>
      </c>
    </row>
    <row r="84" spans="1:5" x14ac:dyDescent="0.25">
      <c r="A84" s="1" t="s">
        <v>124</v>
      </c>
      <c r="B84" s="2">
        <v>167</v>
      </c>
      <c r="C84" s="2"/>
      <c r="D84" s="2"/>
      <c r="E84" s="2">
        <f t="shared" si="16"/>
        <v>167</v>
      </c>
    </row>
    <row r="85" spans="1:5" x14ac:dyDescent="0.25">
      <c r="A85" s="1" t="s">
        <v>186</v>
      </c>
      <c r="B85" s="2">
        <v>21</v>
      </c>
      <c r="C85" s="2"/>
      <c r="D85" s="2"/>
      <c r="E85" s="2">
        <f t="shared" si="16"/>
        <v>21</v>
      </c>
    </row>
    <row r="86" spans="1:5" x14ac:dyDescent="0.25">
      <c r="A86" s="1" t="s">
        <v>64</v>
      </c>
      <c r="B86" s="2">
        <v>133</v>
      </c>
      <c r="C86" s="2"/>
      <c r="D86" s="2"/>
      <c r="E86" s="2">
        <f t="shared" si="16"/>
        <v>133</v>
      </c>
    </row>
    <row r="87" spans="1:5" x14ac:dyDescent="0.25">
      <c r="A87" s="1" t="s">
        <v>9</v>
      </c>
      <c r="B87" s="2">
        <v>197</v>
      </c>
      <c r="C87" s="2"/>
      <c r="D87" s="2"/>
      <c r="E87" s="2">
        <f t="shared" si="16"/>
        <v>197</v>
      </c>
    </row>
    <row r="88" spans="1:5" x14ac:dyDescent="0.25">
      <c r="A88" s="1" t="s">
        <v>55</v>
      </c>
      <c r="B88" s="2">
        <v>224</v>
      </c>
      <c r="C88" s="2"/>
      <c r="D88" s="2"/>
      <c r="E88" s="2">
        <f t="shared" si="16"/>
        <v>224</v>
      </c>
    </row>
    <row r="89" spans="1:5" x14ac:dyDescent="0.25">
      <c r="A89" s="1" t="s">
        <v>59</v>
      </c>
      <c r="B89" s="2">
        <v>68</v>
      </c>
      <c r="C89" s="2"/>
      <c r="D89" s="2"/>
      <c r="E89" s="2">
        <f t="shared" si="16"/>
        <v>68</v>
      </c>
    </row>
    <row r="90" spans="1:5" x14ac:dyDescent="0.25">
      <c r="A90" s="1" t="s">
        <v>157</v>
      </c>
      <c r="B90" s="2">
        <v>111</v>
      </c>
      <c r="C90" s="2"/>
      <c r="D90" s="2"/>
      <c r="E90" s="2">
        <f t="shared" si="16"/>
        <v>111</v>
      </c>
    </row>
    <row r="91" spans="1:5" x14ac:dyDescent="0.25">
      <c r="A91" s="1" t="s">
        <v>146</v>
      </c>
      <c r="B91" s="2">
        <v>53</v>
      </c>
      <c r="C91" s="2"/>
      <c r="D91" s="2"/>
      <c r="E91" s="2">
        <f t="shared" si="16"/>
        <v>53</v>
      </c>
    </row>
    <row r="92" spans="1:5" x14ac:dyDescent="0.25">
      <c r="A92" s="1" t="s">
        <v>36</v>
      </c>
      <c r="B92" s="2">
        <v>196</v>
      </c>
      <c r="C92" s="2"/>
      <c r="D92" s="2"/>
      <c r="E92" s="2">
        <f t="shared" si="16"/>
        <v>196</v>
      </c>
    </row>
    <row r="93" spans="1:5" x14ac:dyDescent="0.25">
      <c r="A93" s="1" t="s">
        <v>70</v>
      </c>
      <c r="B93" s="2">
        <v>136</v>
      </c>
      <c r="C93" s="2"/>
      <c r="D93" s="2"/>
      <c r="E93" s="2">
        <f t="shared" si="16"/>
        <v>136</v>
      </c>
    </row>
    <row r="94" spans="1:5" x14ac:dyDescent="0.25">
      <c r="A94" s="1" t="s">
        <v>47</v>
      </c>
      <c r="B94" s="2">
        <v>339</v>
      </c>
      <c r="C94" s="2"/>
      <c r="D94" s="2"/>
      <c r="E94" s="2">
        <f t="shared" si="16"/>
        <v>339</v>
      </c>
    </row>
    <row r="95" spans="1:5" x14ac:dyDescent="0.25">
      <c r="A95" s="1" t="s">
        <v>114</v>
      </c>
      <c r="B95" s="2">
        <v>114</v>
      </c>
      <c r="C95" s="2"/>
      <c r="D95" s="2"/>
      <c r="E95" s="2">
        <f t="shared" si="16"/>
        <v>114</v>
      </c>
    </row>
    <row r="96" spans="1:5" x14ac:dyDescent="0.25">
      <c r="A96" s="1" t="s">
        <v>43</v>
      </c>
      <c r="B96" s="2">
        <v>167</v>
      </c>
      <c r="C96" s="2"/>
      <c r="D96" s="2"/>
      <c r="E96" s="2">
        <f t="shared" si="16"/>
        <v>167</v>
      </c>
    </row>
    <row r="97" spans="1:5" x14ac:dyDescent="0.25">
      <c r="A97" s="1" t="s">
        <v>31</v>
      </c>
      <c r="B97" s="2">
        <v>179</v>
      </c>
      <c r="C97" s="2"/>
      <c r="D97" s="2"/>
      <c r="E97" s="2">
        <f t="shared" si="16"/>
        <v>179</v>
      </c>
    </row>
    <row r="98" spans="1:5" x14ac:dyDescent="0.25">
      <c r="A98" s="1" t="s">
        <v>27</v>
      </c>
      <c r="B98" s="2">
        <v>118</v>
      </c>
      <c r="C98" s="2"/>
      <c r="D98" s="2"/>
      <c r="E98" s="2">
        <f t="shared" si="16"/>
        <v>118</v>
      </c>
    </row>
    <row r="99" spans="1:5" x14ac:dyDescent="0.25">
      <c r="A99" s="1" t="s">
        <v>92</v>
      </c>
      <c r="B99" s="2">
        <v>254</v>
      </c>
      <c r="C99" s="2"/>
      <c r="D99" s="2"/>
      <c r="E99" s="2">
        <f t="shared" si="16"/>
        <v>254</v>
      </c>
    </row>
    <row r="100" spans="1:5" x14ac:dyDescent="0.25">
      <c r="A100" s="1" t="s">
        <v>12</v>
      </c>
      <c r="B100" s="2">
        <v>420</v>
      </c>
      <c r="C100" s="2"/>
      <c r="D100" s="2"/>
      <c r="E100" s="2">
        <f t="shared" si="16"/>
        <v>420</v>
      </c>
    </row>
    <row r="101" spans="1:5" x14ac:dyDescent="0.25">
      <c r="A101" s="1" t="s">
        <v>24</v>
      </c>
      <c r="B101" s="2">
        <v>873</v>
      </c>
      <c r="C101" s="2"/>
      <c r="D101" s="2"/>
      <c r="E101" s="2">
        <f t="shared" si="16"/>
        <v>873</v>
      </c>
    </row>
    <row r="102" spans="1:5" x14ac:dyDescent="0.25">
      <c r="A102" s="1" t="s">
        <v>72</v>
      </c>
      <c r="B102" s="2">
        <v>270</v>
      </c>
      <c r="C102" s="2"/>
      <c r="D102" s="2"/>
      <c r="E102" s="2">
        <f t="shared" si="16"/>
        <v>270</v>
      </c>
    </row>
    <row r="103" spans="1:5" x14ac:dyDescent="0.25">
      <c r="A103" s="1" t="s">
        <v>68</v>
      </c>
      <c r="B103" s="2">
        <v>266</v>
      </c>
      <c r="C103" s="2"/>
      <c r="D103" s="2">
        <v>62</v>
      </c>
      <c r="E103" s="2">
        <f t="shared" si="16"/>
        <v>328</v>
      </c>
    </row>
    <row r="104" spans="1:5" x14ac:dyDescent="0.25">
      <c r="A104" s="1" t="s">
        <v>49</v>
      </c>
      <c r="B104" s="2">
        <v>371</v>
      </c>
      <c r="C104" s="2"/>
      <c r="D104" s="2"/>
      <c r="E104" s="2">
        <f t="shared" si="16"/>
        <v>371</v>
      </c>
    </row>
    <row r="105" spans="1:5" x14ac:dyDescent="0.25">
      <c r="A105" s="1" t="s">
        <v>21</v>
      </c>
      <c r="B105" s="2">
        <v>353</v>
      </c>
      <c r="C105" s="2"/>
      <c r="D105" s="2"/>
      <c r="E105" s="2">
        <f t="shared" si="16"/>
        <v>353</v>
      </c>
    </row>
    <row r="106" spans="1:5" x14ac:dyDescent="0.25">
      <c r="A106" s="26" t="s">
        <v>320</v>
      </c>
      <c r="B106" s="27">
        <f>SUM(B67:B105)</f>
        <v>9448</v>
      </c>
      <c r="C106" s="27">
        <f t="shared" ref="C106:D106" si="17">SUM(C67:C105)</f>
        <v>523</v>
      </c>
      <c r="D106" s="27">
        <f t="shared" si="17"/>
        <v>107</v>
      </c>
      <c r="E106" s="27">
        <f t="shared" si="16"/>
        <v>10078</v>
      </c>
    </row>
  </sheetData>
  <mergeCells count="1">
    <mergeCell ref="A45:D4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8"/>
  <sheetViews>
    <sheetView topLeftCell="A305" workbookViewId="0">
      <selection activeCell="F31" sqref="F31"/>
    </sheetView>
  </sheetViews>
  <sheetFormatPr defaultRowHeight="12.75" x14ac:dyDescent="0.2"/>
  <cols>
    <col min="1" max="1" width="64.28515625" bestFit="1" customWidth="1"/>
    <col min="2" max="2" width="14.42578125" style="37" customWidth="1"/>
  </cols>
  <sheetData>
    <row r="1" spans="1:2" x14ac:dyDescent="0.2">
      <c r="A1" s="43" t="s">
        <v>348</v>
      </c>
    </row>
    <row r="2" spans="1:2" x14ac:dyDescent="0.2">
      <c r="A2" s="26" t="s">
        <v>327</v>
      </c>
      <c r="B2" s="36" t="s">
        <v>342</v>
      </c>
    </row>
    <row r="3" spans="1:2" x14ac:dyDescent="0.2">
      <c r="A3" s="44" t="s">
        <v>146</v>
      </c>
      <c r="B3" s="47">
        <v>53</v>
      </c>
    </row>
    <row r="4" spans="1:2" x14ac:dyDescent="0.2">
      <c r="A4" s="40" t="s">
        <v>147</v>
      </c>
      <c r="B4" s="35">
        <v>26</v>
      </c>
    </row>
    <row r="5" spans="1:2" x14ac:dyDescent="0.2">
      <c r="A5" s="40" t="s">
        <v>198</v>
      </c>
      <c r="B5" s="35">
        <v>27</v>
      </c>
    </row>
    <row r="6" spans="1:2" x14ac:dyDescent="0.2">
      <c r="A6" s="44" t="s">
        <v>131</v>
      </c>
      <c r="B6" s="47">
        <v>123</v>
      </c>
    </row>
    <row r="7" spans="1:2" x14ac:dyDescent="0.2">
      <c r="A7" s="40" t="s">
        <v>132</v>
      </c>
      <c r="B7" s="35">
        <v>42</v>
      </c>
    </row>
    <row r="8" spans="1:2" x14ac:dyDescent="0.2">
      <c r="A8" s="40" t="s">
        <v>199</v>
      </c>
      <c r="B8" s="35">
        <v>29</v>
      </c>
    </row>
    <row r="9" spans="1:2" x14ac:dyDescent="0.2">
      <c r="A9" s="40" t="s">
        <v>256</v>
      </c>
      <c r="B9" s="35">
        <v>10</v>
      </c>
    </row>
    <row r="10" spans="1:2" x14ac:dyDescent="0.2">
      <c r="A10" s="40" t="s">
        <v>201</v>
      </c>
      <c r="B10" s="35">
        <v>20</v>
      </c>
    </row>
    <row r="11" spans="1:2" x14ac:dyDescent="0.2">
      <c r="A11" s="40" t="s">
        <v>236</v>
      </c>
      <c r="B11" s="35">
        <v>12</v>
      </c>
    </row>
    <row r="12" spans="1:2" x14ac:dyDescent="0.2">
      <c r="A12" s="40" t="s">
        <v>143</v>
      </c>
      <c r="B12" s="35">
        <v>10</v>
      </c>
    </row>
    <row r="13" spans="1:2" x14ac:dyDescent="0.2">
      <c r="A13" s="44" t="s">
        <v>36</v>
      </c>
      <c r="B13" s="47">
        <v>196</v>
      </c>
    </row>
    <row r="14" spans="1:2" x14ac:dyDescent="0.2">
      <c r="A14" s="40" t="s">
        <v>115</v>
      </c>
      <c r="B14" s="35">
        <v>54</v>
      </c>
    </row>
    <row r="15" spans="1:2" x14ac:dyDescent="0.2">
      <c r="A15" s="40" t="s">
        <v>90</v>
      </c>
      <c r="B15" s="35">
        <v>41</v>
      </c>
    </row>
    <row r="16" spans="1:2" x14ac:dyDescent="0.2">
      <c r="A16" s="40" t="s">
        <v>13</v>
      </c>
      <c r="B16" s="35">
        <v>39</v>
      </c>
    </row>
    <row r="17" spans="1:2" x14ac:dyDescent="0.2">
      <c r="A17" s="40" t="s">
        <v>142</v>
      </c>
      <c r="B17" s="35">
        <v>62</v>
      </c>
    </row>
    <row r="18" spans="1:2" x14ac:dyDescent="0.2">
      <c r="A18" s="44" t="s">
        <v>59</v>
      </c>
      <c r="B18" s="47">
        <v>68</v>
      </c>
    </row>
    <row r="19" spans="1:2" x14ac:dyDescent="0.2">
      <c r="A19" s="40" t="s">
        <v>60</v>
      </c>
      <c r="B19" s="35">
        <v>68</v>
      </c>
    </row>
    <row r="20" spans="1:2" x14ac:dyDescent="0.2">
      <c r="A20" s="44" t="s">
        <v>70</v>
      </c>
      <c r="B20" s="47">
        <v>136</v>
      </c>
    </row>
    <row r="21" spans="1:2" x14ac:dyDescent="0.2">
      <c r="A21" s="40" t="s">
        <v>42</v>
      </c>
      <c r="B21" s="35">
        <v>36</v>
      </c>
    </row>
    <row r="22" spans="1:2" x14ac:dyDescent="0.2">
      <c r="A22" s="40" t="s">
        <v>137</v>
      </c>
      <c r="B22" s="35">
        <v>23</v>
      </c>
    </row>
    <row r="23" spans="1:2" x14ac:dyDescent="0.2">
      <c r="A23" s="40" t="s">
        <v>71</v>
      </c>
      <c r="B23" s="35">
        <v>42</v>
      </c>
    </row>
    <row r="24" spans="1:2" x14ac:dyDescent="0.2">
      <c r="A24" s="40" t="s">
        <v>53</v>
      </c>
      <c r="B24" s="35">
        <v>35</v>
      </c>
    </row>
    <row r="25" spans="1:2" x14ac:dyDescent="0.2">
      <c r="A25" s="44" t="s">
        <v>81</v>
      </c>
      <c r="B25" s="47">
        <v>62</v>
      </c>
    </row>
    <row r="26" spans="1:2" x14ac:dyDescent="0.2">
      <c r="A26" s="40" t="s">
        <v>82</v>
      </c>
      <c r="B26" s="35">
        <v>62</v>
      </c>
    </row>
    <row r="27" spans="1:2" x14ac:dyDescent="0.2">
      <c r="A27" s="44" t="s">
        <v>19</v>
      </c>
      <c r="B27" s="47">
        <v>721</v>
      </c>
    </row>
    <row r="28" spans="1:2" x14ac:dyDescent="0.2">
      <c r="A28" s="40" t="s">
        <v>185</v>
      </c>
      <c r="B28" s="35">
        <v>40</v>
      </c>
    </row>
    <row r="29" spans="1:2" x14ac:dyDescent="0.2">
      <c r="A29" s="40" t="s">
        <v>136</v>
      </c>
      <c r="B29" s="35">
        <v>62</v>
      </c>
    </row>
    <row r="30" spans="1:2" x14ac:dyDescent="0.2">
      <c r="A30" s="40" t="s">
        <v>168</v>
      </c>
      <c r="B30" s="35">
        <v>62</v>
      </c>
    </row>
    <row r="31" spans="1:2" x14ac:dyDescent="0.2">
      <c r="A31" s="40" t="s">
        <v>26</v>
      </c>
      <c r="B31" s="35">
        <v>71</v>
      </c>
    </row>
    <row r="32" spans="1:2" x14ac:dyDescent="0.2">
      <c r="A32" s="40" t="s">
        <v>20</v>
      </c>
      <c r="B32" s="35">
        <v>50</v>
      </c>
    </row>
    <row r="33" spans="1:2" x14ac:dyDescent="0.2">
      <c r="A33" s="40" t="s">
        <v>119</v>
      </c>
      <c r="B33" s="35">
        <v>72</v>
      </c>
    </row>
    <row r="34" spans="1:2" x14ac:dyDescent="0.2">
      <c r="A34" s="40" t="s">
        <v>94</v>
      </c>
      <c r="B34" s="35">
        <v>61</v>
      </c>
    </row>
    <row r="35" spans="1:2" x14ac:dyDescent="0.2">
      <c r="A35" s="40" t="s">
        <v>61</v>
      </c>
      <c r="B35" s="35">
        <v>59</v>
      </c>
    </row>
    <row r="36" spans="1:2" x14ac:dyDescent="0.2">
      <c r="A36" s="40" t="s">
        <v>83</v>
      </c>
      <c r="B36" s="35">
        <v>59</v>
      </c>
    </row>
    <row r="37" spans="1:2" x14ac:dyDescent="0.2">
      <c r="A37" s="40" t="s">
        <v>84</v>
      </c>
      <c r="B37" s="35">
        <v>62</v>
      </c>
    </row>
    <row r="38" spans="1:2" x14ac:dyDescent="0.2">
      <c r="A38" s="40" t="s">
        <v>86</v>
      </c>
      <c r="B38" s="35">
        <v>62</v>
      </c>
    </row>
    <row r="39" spans="1:2" x14ac:dyDescent="0.2">
      <c r="A39" s="40" t="s">
        <v>126</v>
      </c>
      <c r="B39" s="35">
        <v>61</v>
      </c>
    </row>
    <row r="40" spans="1:2" x14ac:dyDescent="0.2">
      <c r="A40" s="44" t="s">
        <v>33</v>
      </c>
      <c r="B40" s="47">
        <v>128</v>
      </c>
    </row>
    <row r="41" spans="1:2" x14ac:dyDescent="0.2">
      <c r="A41" s="40" t="s">
        <v>271</v>
      </c>
      <c r="B41" s="35">
        <v>17</v>
      </c>
    </row>
    <row r="42" spans="1:2" x14ac:dyDescent="0.2">
      <c r="A42" s="40" t="s">
        <v>303</v>
      </c>
      <c r="B42" s="35">
        <v>8</v>
      </c>
    </row>
    <row r="43" spans="1:2" x14ac:dyDescent="0.2">
      <c r="A43" s="40" t="s">
        <v>311</v>
      </c>
      <c r="B43" s="35">
        <v>2</v>
      </c>
    </row>
    <row r="44" spans="1:2" x14ac:dyDescent="0.2">
      <c r="A44" s="40" t="s">
        <v>224</v>
      </c>
      <c r="B44" s="35">
        <v>10</v>
      </c>
    </row>
    <row r="45" spans="1:2" x14ac:dyDescent="0.2">
      <c r="A45" s="40" t="s">
        <v>262</v>
      </c>
      <c r="B45" s="35">
        <v>6</v>
      </c>
    </row>
    <row r="46" spans="1:2" x14ac:dyDescent="0.2">
      <c r="A46" s="40" t="s">
        <v>252</v>
      </c>
      <c r="B46" s="35">
        <v>6</v>
      </c>
    </row>
    <row r="47" spans="1:2" x14ac:dyDescent="0.2">
      <c r="A47" s="40" t="s">
        <v>34</v>
      </c>
      <c r="B47" s="35">
        <v>1</v>
      </c>
    </row>
    <row r="48" spans="1:2" x14ac:dyDescent="0.2">
      <c r="A48" s="40" t="s">
        <v>220</v>
      </c>
      <c r="B48" s="35">
        <v>12</v>
      </c>
    </row>
    <row r="49" spans="1:2" x14ac:dyDescent="0.2">
      <c r="A49" s="40" t="s">
        <v>253</v>
      </c>
      <c r="B49" s="35">
        <v>6</v>
      </c>
    </row>
    <row r="50" spans="1:2" x14ac:dyDescent="0.2">
      <c r="A50" s="40" t="s">
        <v>287</v>
      </c>
      <c r="B50" s="35">
        <v>7</v>
      </c>
    </row>
    <row r="51" spans="1:2" x14ac:dyDescent="0.2">
      <c r="A51" s="40" t="s">
        <v>194</v>
      </c>
      <c r="B51" s="35">
        <v>10</v>
      </c>
    </row>
    <row r="52" spans="1:2" x14ac:dyDescent="0.2">
      <c r="A52" s="40" t="s">
        <v>318</v>
      </c>
      <c r="B52" s="35">
        <v>1</v>
      </c>
    </row>
    <row r="53" spans="1:2" x14ac:dyDescent="0.2">
      <c r="A53" s="40" t="s">
        <v>202</v>
      </c>
      <c r="B53" s="35">
        <v>7</v>
      </c>
    </row>
    <row r="54" spans="1:2" x14ac:dyDescent="0.2">
      <c r="A54" s="40" t="s">
        <v>241</v>
      </c>
      <c r="B54" s="35">
        <v>3</v>
      </c>
    </row>
    <row r="55" spans="1:2" x14ac:dyDescent="0.2">
      <c r="A55" s="40" t="s">
        <v>286</v>
      </c>
      <c r="B55" s="35">
        <v>2</v>
      </c>
    </row>
    <row r="56" spans="1:2" x14ac:dyDescent="0.2">
      <c r="A56" s="40" t="s">
        <v>203</v>
      </c>
      <c r="B56" s="35">
        <v>11</v>
      </c>
    </row>
    <row r="57" spans="1:2" x14ac:dyDescent="0.2">
      <c r="A57" s="40" t="s">
        <v>219</v>
      </c>
      <c r="B57" s="35">
        <v>12</v>
      </c>
    </row>
    <row r="58" spans="1:2" x14ac:dyDescent="0.2">
      <c r="A58" s="40" t="s">
        <v>205</v>
      </c>
      <c r="B58" s="35">
        <v>7</v>
      </c>
    </row>
    <row r="59" spans="1:2" x14ac:dyDescent="0.2">
      <c r="A59" s="44" t="s">
        <v>29</v>
      </c>
      <c r="B59" s="47">
        <v>568</v>
      </c>
    </row>
    <row r="60" spans="1:2" x14ac:dyDescent="0.2">
      <c r="A60" s="40" t="s">
        <v>54</v>
      </c>
      <c r="B60" s="35">
        <v>47</v>
      </c>
    </row>
    <row r="61" spans="1:2" x14ac:dyDescent="0.2">
      <c r="A61" s="40" t="s">
        <v>78</v>
      </c>
      <c r="B61" s="35">
        <v>41</v>
      </c>
    </row>
    <row r="62" spans="1:2" x14ac:dyDescent="0.2">
      <c r="A62" s="40" t="s">
        <v>179</v>
      </c>
      <c r="B62" s="35">
        <v>42</v>
      </c>
    </row>
    <row r="63" spans="1:2" x14ac:dyDescent="0.2">
      <c r="A63" s="40" t="s">
        <v>159</v>
      </c>
      <c r="B63" s="35">
        <v>61</v>
      </c>
    </row>
    <row r="64" spans="1:2" x14ac:dyDescent="0.2">
      <c r="A64" s="40" t="s">
        <v>192</v>
      </c>
      <c r="B64" s="35">
        <v>22</v>
      </c>
    </row>
    <row r="65" spans="1:2" x14ac:dyDescent="0.2">
      <c r="A65" s="40" t="s">
        <v>30</v>
      </c>
      <c r="B65" s="35">
        <v>62</v>
      </c>
    </row>
    <row r="66" spans="1:2" x14ac:dyDescent="0.2">
      <c r="A66" s="40" t="s">
        <v>182</v>
      </c>
      <c r="B66" s="35">
        <v>52</v>
      </c>
    </row>
    <row r="67" spans="1:2" x14ac:dyDescent="0.2">
      <c r="A67" s="40" t="s">
        <v>108</v>
      </c>
      <c r="B67" s="35">
        <v>72</v>
      </c>
    </row>
    <row r="68" spans="1:2" x14ac:dyDescent="0.2">
      <c r="A68" s="40" t="s">
        <v>154</v>
      </c>
      <c r="B68" s="35">
        <v>12</v>
      </c>
    </row>
    <row r="69" spans="1:2" x14ac:dyDescent="0.2">
      <c r="A69" s="40" t="s">
        <v>173</v>
      </c>
      <c r="B69" s="35">
        <v>52</v>
      </c>
    </row>
    <row r="70" spans="1:2" x14ac:dyDescent="0.2">
      <c r="A70" s="40" t="s">
        <v>77</v>
      </c>
      <c r="B70" s="35">
        <v>54</v>
      </c>
    </row>
    <row r="71" spans="1:2" x14ac:dyDescent="0.2">
      <c r="A71" s="40" t="s">
        <v>91</v>
      </c>
      <c r="B71" s="35">
        <v>51</v>
      </c>
    </row>
    <row r="72" spans="1:2" x14ac:dyDescent="0.2">
      <c r="A72" s="44" t="s">
        <v>0</v>
      </c>
      <c r="B72" s="47">
        <v>129</v>
      </c>
    </row>
    <row r="73" spans="1:2" x14ac:dyDescent="0.2">
      <c r="A73" s="40" t="s">
        <v>6</v>
      </c>
      <c r="B73" s="35">
        <v>2</v>
      </c>
    </row>
    <row r="74" spans="1:2" x14ac:dyDescent="0.2">
      <c r="A74" s="40" t="s">
        <v>273</v>
      </c>
      <c r="B74" s="35">
        <v>5</v>
      </c>
    </row>
    <row r="75" spans="1:2" x14ac:dyDescent="0.2">
      <c r="A75" s="40" t="s">
        <v>283</v>
      </c>
      <c r="B75" s="35">
        <v>5</v>
      </c>
    </row>
    <row r="76" spans="1:2" x14ac:dyDescent="0.2">
      <c r="A76" s="40" t="s">
        <v>315</v>
      </c>
      <c r="B76" s="35">
        <v>1</v>
      </c>
    </row>
    <row r="77" spans="1:2" x14ac:dyDescent="0.2">
      <c r="A77" s="40" t="s">
        <v>309</v>
      </c>
      <c r="B77" s="35">
        <v>1</v>
      </c>
    </row>
    <row r="78" spans="1:2" x14ac:dyDescent="0.2">
      <c r="A78" s="40" t="s">
        <v>295</v>
      </c>
      <c r="B78" s="35">
        <v>2</v>
      </c>
    </row>
    <row r="79" spans="1:2" x14ac:dyDescent="0.2">
      <c r="A79" s="40" t="s">
        <v>313</v>
      </c>
      <c r="B79" s="35">
        <v>3</v>
      </c>
    </row>
    <row r="80" spans="1:2" x14ac:dyDescent="0.2">
      <c r="A80" s="40" t="s">
        <v>1</v>
      </c>
      <c r="B80" s="35">
        <v>2</v>
      </c>
    </row>
    <row r="81" spans="1:2" x14ac:dyDescent="0.2">
      <c r="A81" s="40" t="s">
        <v>272</v>
      </c>
      <c r="B81" s="35">
        <v>6</v>
      </c>
    </row>
    <row r="82" spans="1:2" x14ac:dyDescent="0.2">
      <c r="A82" s="40" t="s">
        <v>250</v>
      </c>
      <c r="B82" s="35">
        <v>5</v>
      </c>
    </row>
    <row r="83" spans="1:2" x14ac:dyDescent="0.2">
      <c r="A83" s="40" t="s">
        <v>316</v>
      </c>
      <c r="B83" s="35">
        <v>2</v>
      </c>
    </row>
    <row r="84" spans="1:2" x14ac:dyDescent="0.2">
      <c r="A84" s="40" t="s">
        <v>226</v>
      </c>
      <c r="B84" s="35">
        <v>5</v>
      </c>
    </row>
    <row r="85" spans="1:2" x14ac:dyDescent="0.2">
      <c r="A85" s="40" t="s">
        <v>234</v>
      </c>
      <c r="B85" s="35">
        <v>4</v>
      </c>
    </row>
    <row r="86" spans="1:2" x14ac:dyDescent="0.2">
      <c r="A86" s="40" t="s">
        <v>5</v>
      </c>
      <c r="B86" s="35">
        <v>3</v>
      </c>
    </row>
    <row r="87" spans="1:2" x14ac:dyDescent="0.2">
      <c r="A87" s="40" t="s">
        <v>258</v>
      </c>
      <c r="B87" s="35">
        <v>3</v>
      </c>
    </row>
    <row r="88" spans="1:2" x14ac:dyDescent="0.2">
      <c r="A88" s="40" t="s">
        <v>243</v>
      </c>
      <c r="B88" s="35">
        <v>5</v>
      </c>
    </row>
    <row r="89" spans="1:2" x14ac:dyDescent="0.2">
      <c r="A89" s="40" t="s">
        <v>244</v>
      </c>
      <c r="B89" s="35">
        <v>2</v>
      </c>
    </row>
    <row r="90" spans="1:2" x14ac:dyDescent="0.2">
      <c r="A90" s="40" t="s">
        <v>312</v>
      </c>
      <c r="B90" s="35">
        <v>3</v>
      </c>
    </row>
    <row r="91" spans="1:2" x14ac:dyDescent="0.2">
      <c r="A91" s="40" t="s">
        <v>4</v>
      </c>
      <c r="B91" s="35">
        <v>8</v>
      </c>
    </row>
    <row r="92" spans="1:2" x14ac:dyDescent="0.2">
      <c r="A92" s="40" t="s">
        <v>269</v>
      </c>
      <c r="B92" s="35">
        <v>4</v>
      </c>
    </row>
    <row r="93" spans="1:2" x14ac:dyDescent="0.2">
      <c r="A93" s="40" t="s">
        <v>140</v>
      </c>
      <c r="B93" s="35">
        <v>11</v>
      </c>
    </row>
    <row r="94" spans="1:2" x14ac:dyDescent="0.2">
      <c r="A94" s="40" t="s">
        <v>299</v>
      </c>
      <c r="B94" s="35">
        <v>2</v>
      </c>
    </row>
    <row r="95" spans="1:2" x14ac:dyDescent="0.2">
      <c r="A95" s="40" t="s">
        <v>292</v>
      </c>
      <c r="B95" s="35">
        <v>4</v>
      </c>
    </row>
    <row r="96" spans="1:2" x14ac:dyDescent="0.2">
      <c r="A96" s="40" t="s">
        <v>235</v>
      </c>
      <c r="B96" s="35">
        <v>7</v>
      </c>
    </row>
    <row r="97" spans="1:2" x14ac:dyDescent="0.2">
      <c r="A97" s="40" t="s">
        <v>52</v>
      </c>
      <c r="B97" s="35">
        <v>14</v>
      </c>
    </row>
    <row r="98" spans="1:2" x14ac:dyDescent="0.2">
      <c r="A98" s="40" t="s">
        <v>257</v>
      </c>
      <c r="B98" s="35">
        <v>5</v>
      </c>
    </row>
    <row r="99" spans="1:2" x14ac:dyDescent="0.2">
      <c r="A99" s="40" t="s">
        <v>213</v>
      </c>
      <c r="B99" s="35">
        <v>3</v>
      </c>
    </row>
    <row r="100" spans="1:2" x14ac:dyDescent="0.2">
      <c r="A100" s="40" t="s">
        <v>233</v>
      </c>
      <c r="B100" s="35">
        <v>7</v>
      </c>
    </row>
    <row r="101" spans="1:2" x14ac:dyDescent="0.2">
      <c r="A101" s="40" t="s">
        <v>216</v>
      </c>
      <c r="B101" s="35">
        <v>2</v>
      </c>
    </row>
    <row r="102" spans="1:2" x14ac:dyDescent="0.2">
      <c r="A102" s="40" t="s">
        <v>302</v>
      </c>
      <c r="B102" s="35">
        <v>1</v>
      </c>
    </row>
    <row r="103" spans="1:2" x14ac:dyDescent="0.2">
      <c r="A103" s="40" t="s">
        <v>276</v>
      </c>
      <c r="B103" s="35">
        <v>2</v>
      </c>
    </row>
    <row r="104" spans="1:2" x14ac:dyDescent="0.2">
      <c r="A104" s="44" t="s">
        <v>80</v>
      </c>
      <c r="B104" s="47">
        <v>241</v>
      </c>
    </row>
    <row r="105" spans="1:2" x14ac:dyDescent="0.2">
      <c r="A105" s="40" t="s">
        <v>141</v>
      </c>
      <c r="B105" s="35">
        <v>27</v>
      </c>
    </row>
    <row r="106" spans="1:2" x14ac:dyDescent="0.2">
      <c r="A106" s="40" t="s">
        <v>190</v>
      </c>
      <c r="B106" s="35">
        <v>22</v>
      </c>
    </row>
    <row r="107" spans="1:2" x14ac:dyDescent="0.2">
      <c r="A107" s="40" t="s">
        <v>195</v>
      </c>
      <c r="B107" s="35">
        <v>31</v>
      </c>
    </row>
    <row r="108" spans="1:2" x14ac:dyDescent="0.2">
      <c r="A108" s="40" t="s">
        <v>209</v>
      </c>
      <c r="B108" s="35">
        <v>26</v>
      </c>
    </row>
    <row r="109" spans="1:2" x14ac:dyDescent="0.2">
      <c r="A109" s="40" t="s">
        <v>51</v>
      </c>
      <c r="B109" s="35">
        <v>73</v>
      </c>
    </row>
    <row r="110" spans="1:2" x14ac:dyDescent="0.2">
      <c r="A110" s="40" t="s">
        <v>138</v>
      </c>
      <c r="B110" s="35">
        <v>62</v>
      </c>
    </row>
    <row r="111" spans="1:2" x14ac:dyDescent="0.2">
      <c r="A111" s="44" t="s">
        <v>47</v>
      </c>
      <c r="B111" s="47">
        <v>339</v>
      </c>
    </row>
    <row r="112" spans="1:2" x14ac:dyDescent="0.2">
      <c r="A112" s="40" t="s">
        <v>107</v>
      </c>
      <c r="B112" s="35">
        <v>42</v>
      </c>
    </row>
    <row r="113" spans="1:2" x14ac:dyDescent="0.2">
      <c r="A113" s="40" t="s">
        <v>71</v>
      </c>
      <c r="B113" s="35">
        <v>53</v>
      </c>
    </row>
    <row r="114" spans="1:2" x14ac:dyDescent="0.2">
      <c r="A114" s="40" t="s">
        <v>48</v>
      </c>
      <c r="B114" s="35">
        <v>36</v>
      </c>
    </row>
    <row r="115" spans="1:2" x14ac:dyDescent="0.2">
      <c r="A115" s="40" t="s">
        <v>189</v>
      </c>
      <c r="B115" s="35">
        <v>32</v>
      </c>
    </row>
    <row r="116" spans="1:2" x14ac:dyDescent="0.2">
      <c r="A116" s="40" t="s">
        <v>133</v>
      </c>
      <c r="B116" s="35">
        <v>32</v>
      </c>
    </row>
    <row r="117" spans="1:2" x14ac:dyDescent="0.2">
      <c r="A117" s="40" t="s">
        <v>53</v>
      </c>
      <c r="B117" s="35">
        <v>83</v>
      </c>
    </row>
    <row r="118" spans="1:2" x14ac:dyDescent="0.2">
      <c r="A118" s="40" t="s">
        <v>163</v>
      </c>
      <c r="B118" s="35">
        <v>61</v>
      </c>
    </row>
    <row r="119" spans="1:2" x14ac:dyDescent="0.2">
      <c r="A119" s="44" t="s">
        <v>10</v>
      </c>
      <c r="B119" s="47">
        <v>361</v>
      </c>
    </row>
    <row r="120" spans="1:2" x14ac:dyDescent="0.2">
      <c r="A120" s="40" t="s">
        <v>67</v>
      </c>
      <c r="B120" s="35">
        <v>71</v>
      </c>
    </row>
    <row r="121" spans="1:2" x14ac:dyDescent="0.2">
      <c r="A121" s="40" t="s">
        <v>11</v>
      </c>
      <c r="B121" s="35">
        <v>93</v>
      </c>
    </row>
    <row r="122" spans="1:2" x14ac:dyDescent="0.2">
      <c r="A122" s="40" t="s">
        <v>56</v>
      </c>
      <c r="B122" s="35">
        <v>73</v>
      </c>
    </row>
    <row r="123" spans="1:2" x14ac:dyDescent="0.2">
      <c r="A123" s="40" t="s">
        <v>170</v>
      </c>
      <c r="B123" s="35">
        <v>72</v>
      </c>
    </row>
    <row r="124" spans="1:2" x14ac:dyDescent="0.2">
      <c r="A124" s="40" t="s">
        <v>135</v>
      </c>
      <c r="B124" s="35">
        <v>52</v>
      </c>
    </row>
    <row r="125" spans="1:2" x14ac:dyDescent="0.2">
      <c r="A125" s="44" t="s">
        <v>37</v>
      </c>
      <c r="B125" s="47">
        <v>216</v>
      </c>
    </row>
    <row r="126" spans="1:2" x14ac:dyDescent="0.2">
      <c r="A126" s="40" t="s">
        <v>63</v>
      </c>
      <c r="B126" s="35">
        <v>72</v>
      </c>
    </row>
    <row r="127" spans="1:2" x14ac:dyDescent="0.2">
      <c r="A127" s="40" t="s">
        <v>38</v>
      </c>
      <c r="B127" s="35">
        <v>144</v>
      </c>
    </row>
    <row r="128" spans="1:2" x14ac:dyDescent="0.2">
      <c r="A128" s="44" t="s">
        <v>114</v>
      </c>
      <c r="B128" s="47">
        <v>114</v>
      </c>
    </row>
    <row r="129" spans="1:2" x14ac:dyDescent="0.2">
      <c r="A129" s="40" t="s">
        <v>204</v>
      </c>
      <c r="B129" s="35">
        <v>55</v>
      </c>
    </row>
    <row r="130" spans="1:2" x14ac:dyDescent="0.2">
      <c r="A130" s="40" t="s">
        <v>28</v>
      </c>
      <c r="B130" s="35">
        <v>59</v>
      </c>
    </row>
    <row r="131" spans="1:2" x14ac:dyDescent="0.2">
      <c r="A131" s="44" t="s">
        <v>15</v>
      </c>
      <c r="B131" s="47">
        <v>911</v>
      </c>
    </row>
    <row r="132" spans="1:2" x14ac:dyDescent="0.2">
      <c r="A132" s="40" t="s">
        <v>40</v>
      </c>
      <c r="B132" s="35">
        <v>73</v>
      </c>
    </row>
    <row r="133" spans="1:2" x14ac:dyDescent="0.2">
      <c r="A133" s="40" t="s">
        <v>41</v>
      </c>
      <c r="B133" s="35">
        <v>41</v>
      </c>
    </row>
    <row r="134" spans="1:2" x14ac:dyDescent="0.2">
      <c r="A134" s="40" t="s">
        <v>98</v>
      </c>
      <c r="B134" s="35">
        <v>82</v>
      </c>
    </row>
    <row r="135" spans="1:2" x14ac:dyDescent="0.2">
      <c r="A135" s="40" t="s">
        <v>144</v>
      </c>
      <c r="B135" s="35">
        <v>62</v>
      </c>
    </row>
    <row r="136" spans="1:2" x14ac:dyDescent="0.2">
      <c r="A136" s="40" t="s">
        <v>191</v>
      </c>
      <c r="B136" s="35">
        <v>41</v>
      </c>
    </row>
    <row r="137" spans="1:2" x14ac:dyDescent="0.2">
      <c r="A137" s="40" t="s">
        <v>145</v>
      </c>
      <c r="B137" s="35">
        <v>52</v>
      </c>
    </row>
    <row r="138" spans="1:2" x14ac:dyDescent="0.2">
      <c r="A138" s="40" t="s">
        <v>11</v>
      </c>
      <c r="B138" s="35">
        <v>93</v>
      </c>
    </row>
    <row r="139" spans="1:2" x14ac:dyDescent="0.2">
      <c r="A139" s="40" t="s">
        <v>162</v>
      </c>
      <c r="B139" s="35">
        <v>62</v>
      </c>
    </row>
    <row r="140" spans="1:2" x14ac:dyDescent="0.2">
      <c r="A140" s="40" t="s">
        <v>16</v>
      </c>
      <c r="B140" s="35">
        <v>93</v>
      </c>
    </row>
    <row r="141" spans="1:2" x14ac:dyDescent="0.2">
      <c r="A141" s="40" t="s">
        <v>17</v>
      </c>
      <c r="B141" s="35">
        <v>96</v>
      </c>
    </row>
    <row r="142" spans="1:2" x14ac:dyDescent="0.2">
      <c r="A142" s="40" t="s">
        <v>45</v>
      </c>
      <c r="B142" s="35">
        <v>82</v>
      </c>
    </row>
    <row r="143" spans="1:2" x14ac:dyDescent="0.2">
      <c r="A143" s="40" t="s">
        <v>88</v>
      </c>
      <c r="B143" s="35">
        <v>72</v>
      </c>
    </row>
    <row r="144" spans="1:2" x14ac:dyDescent="0.2">
      <c r="A144" s="40" t="s">
        <v>39</v>
      </c>
      <c r="B144" s="35">
        <v>62</v>
      </c>
    </row>
    <row r="145" spans="1:2" x14ac:dyDescent="0.2">
      <c r="A145" s="44" t="s">
        <v>171</v>
      </c>
      <c r="B145" s="47">
        <v>82</v>
      </c>
    </row>
    <row r="146" spans="1:2" x14ac:dyDescent="0.2">
      <c r="A146" s="40" t="s">
        <v>172</v>
      </c>
      <c r="B146" s="35">
        <v>72</v>
      </c>
    </row>
    <row r="147" spans="1:2" x14ac:dyDescent="0.2">
      <c r="A147" s="40" t="s">
        <v>231</v>
      </c>
      <c r="B147" s="35">
        <v>10</v>
      </c>
    </row>
    <row r="148" spans="1:2" x14ac:dyDescent="0.2">
      <c r="A148" s="44" t="s">
        <v>43</v>
      </c>
      <c r="B148" s="47">
        <v>167</v>
      </c>
    </row>
    <row r="149" spans="1:2" x14ac:dyDescent="0.2">
      <c r="A149" s="40" t="s">
        <v>177</v>
      </c>
      <c r="B149" s="35">
        <v>44</v>
      </c>
    </row>
    <row r="150" spans="1:2" x14ac:dyDescent="0.2">
      <c r="A150" s="40" t="s">
        <v>79</v>
      </c>
      <c r="B150" s="35">
        <v>31</v>
      </c>
    </row>
    <row r="151" spans="1:2" x14ac:dyDescent="0.2">
      <c r="A151" s="40" t="s">
        <v>97</v>
      </c>
      <c r="B151" s="35">
        <v>35</v>
      </c>
    </row>
    <row r="152" spans="1:2" x14ac:dyDescent="0.2">
      <c r="A152" s="40" t="s">
        <v>44</v>
      </c>
      <c r="B152" s="35">
        <v>36</v>
      </c>
    </row>
    <row r="153" spans="1:2" x14ac:dyDescent="0.2">
      <c r="A153" s="40" t="s">
        <v>214</v>
      </c>
      <c r="B153" s="35">
        <v>21</v>
      </c>
    </row>
    <row r="154" spans="1:2" x14ac:dyDescent="0.2">
      <c r="A154" s="44" t="s">
        <v>31</v>
      </c>
      <c r="B154" s="47">
        <v>179</v>
      </c>
    </row>
    <row r="155" spans="1:2" x14ac:dyDescent="0.2">
      <c r="A155" s="40" t="s">
        <v>175</v>
      </c>
      <c r="B155" s="35">
        <v>41</v>
      </c>
    </row>
    <row r="156" spans="1:2" x14ac:dyDescent="0.2">
      <c r="A156" s="40" t="s">
        <v>44</v>
      </c>
      <c r="B156" s="35">
        <v>62</v>
      </c>
    </row>
    <row r="157" spans="1:2" x14ac:dyDescent="0.2">
      <c r="A157" s="40" t="s">
        <v>174</v>
      </c>
      <c r="B157" s="35">
        <v>39</v>
      </c>
    </row>
    <row r="158" spans="1:2" x14ac:dyDescent="0.2">
      <c r="A158" s="40" t="s">
        <v>32</v>
      </c>
      <c r="B158" s="35">
        <v>37</v>
      </c>
    </row>
    <row r="159" spans="1:2" x14ac:dyDescent="0.2">
      <c r="A159" s="44" t="s">
        <v>27</v>
      </c>
      <c r="B159" s="47">
        <v>118</v>
      </c>
    </row>
    <row r="160" spans="1:2" x14ac:dyDescent="0.2">
      <c r="A160" s="40" t="s">
        <v>167</v>
      </c>
      <c r="B160" s="35">
        <v>33</v>
      </c>
    </row>
    <row r="161" spans="1:2" x14ac:dyDescent="0.2">
      <c r="A161" s="40" t="s">
        <v>217</v>
      </c>
      <c r="B161" s="35">
        <v>35</v>
      </c>
    </row>
    <row r="162" spans="1:2" x14ac:dyDescent="0.2">
      <c r="A162" s="40" t="s">
        <v>28</v>
      </c>
      <c r="B162" s="35">
        <v>50</v>
      </c>
    </row>
    <row r="163" spans="1:2" x14ac:dyDescent="0.2">
      <c r="A163" s="44" t="s">
        <v>92</v>
      </c>
      <c r="B163" s="47">
        <v>254</v>
      </c>
    </row>
    <row r="164" spans="1:2" x14ac:dyDescent="0.2">
      <c r="A164" s="40" t="s">
        <v>23</v>
      </c>
      <c r="B164" s="35">
        <v>59</v>
      </c>
    </row>
    <row r="165" spans="1:2" x14ac:dyDescent="0.2">
      <c r="A165" s="40" t="s">
        <v>93</v>
      </c>
      <c r="B165" s="35">
        <v>48</v>
      </c>
    </row>
    <row r="166" spans="1:2" x14ac:dyDescent="0.2">
      <c r="A166" s="40" t="s">
        <v>130</v>
      </c>
      <c r="B166" s="35">
        <v>57</v>
      </c>
    </row>
    <row r="167" spans="1:2" x14ac:dyDescent="0.2">
      <c r="A167" s="40" t="s">
        <v>99</v>
      </c>
      <c r="B167" s="35">
        <v>37</v>
      </c>
    </row>
    <row r="168" spans="1:2" x14ac:dyDescent="0.2">
      <c r="A168" s="40" t="s">
        <v>101</v>
      </c>
      <c r="B168" s="35">
        <v>53</v>
      </c>
    </row>
    <row r="169" spans="1:2" x14ac:dyDescent="0.2">
      <c r="A169" s="44" t="s">
        <v>12</v>
      </c>
      <c r="B169" s="47">
        <v>420</v>
      </c>
    </row>
    <row r="170" spans="1:2" x14ac:dyDescent="0.2">
      <c r="A170" s="40" t="s">
        <v>23</v>
      </c>
      <c r="B170" s="35">
        <v>77</v>
      </c>
    </row>
    <row r="171" spans="1:2" x14ac:dyDescent="0.2">
      <c r="A171" s="40" t="s">
        <v>210</v>
      </c>
      <c r="B171" s="35">
        <v>30</v>
      </c>
    </row>
    <row r="172" spans="1:2" x14ac:dyDescent="0.2">
      <c r="A172" s="40" t="s">
        <v>121</v>
      </c>
      <c r="B172" s="35">
        <v>30</v>
      </c>
    </row>
    <row r="173" spans="1:2" x14ac:dyDescent="0.2">
      <c r="A173" s="40" t="s">
        <v>128</v>
      </c>
      <c r="B173" s="35">
        <v>49</v>
      </c>
    </row>
    <row r="174" spans="1:2" x14ac:dyDescent="0.2">
      <c r="A174" s="40" t="s">
        <v>176</v>
      </c>
      <c r="B174" s="35">
        <v>35</v>
      </c>
    </row>
    <row r="175" spans="1:2" x14ac:dyDescent="0.2">
      <c r="A175" s="40" t="s">
        <v>151</v>
      </c>
      <c r="B175" s="35">
        <v>83</v>
      </c>
    </row>
    <row r="176" spans="1:2" x14ac:dyDescent="0.2">
      <c r="A176" s="40" t="s">
        <v>13</v>
      </c>
      <c r="B176" s="35">
        <v>47</v>
      </c>
    </row>
    <row r="177" spans="1:2" x14ac:dyDescent="0.2">
      <c r="A177" s="40" t="s">
        <v>69</v>
      </c>
      <c r="B177" s="35">
        <v>32</v>
      </c>
    </row>
    <row r="178" spans="1:2" x14ac:dyDescent="0.2">
      <c r="A178" s="40" t="s">
        <v>53</v>
      </c>
      <c r="B178" s="35">
        <v>37</v>
      </c>
    </row>
    <row r="179" spans="1:2" x14ac:dyDescent="0.2">
      <c r="A179" s="44" t="s">
        <v>102</v>
      </c>
      <c r="B179" s="47">
        <v>62</v>
      </c>
    </row>
    <row r="180" spans="1:2" x14ac:dyDescent="0.2">
      <c r="A180" s="40" t="s">
        <v>103</v>
      </c>
      <c r="B180" s="35">
        <v>62</v>
      </c>
    </row>
    <row r="181" spans="1:2" x14ac:dyDescent="0.2">
      <c r="A181" s="44" t="s">
        <v>111</v>
      </c>
      <c r="B181" s="47">
        <v>144</v>
      </c>
    </row>
    <row r="182" spans="1:2" x14ac:dyDescent="0.2">
      <c r="A182" s="40" t="s">
        <v>164</v>
      </c>
      <c r="B182" s="35">
        <v>82</v>
      </c>
    </row>
    <row r="183" spans="1:2" x14ac:dyDescent="0.2">
      <c r="A183" s="40" t="s">
        <v>112</v>
      </c>
      <c r="B183" s="35">
        <v>62</v>
      </c>
    </row>
    <row r="184" spans="1:2" x14ac:dyDescent="0.2">
      <c r="A184" s="44" t="s">
        <v>24</v>
      </c>
      <c r="B184" s="47">
        <v>873</v>
      </c>
    </row>
    <row r="185" spans="1:2" x14ac:dyDescent="0.2">
      <c r="A185" s="40" t="s">
        <v>116</v>
      </c>
      <c r="B185" s="35">
        <v>29</v>
      </c>
    </row>
    <row r="186" spans="1:2" x14ac:dyDescent="0.2">
      <c r="A186" s="40" t="s">
        <v>42</v>
      </c>
      <c r="B186" s="35">
        <v>54</v>
      </c>
    </row>
    <row r="187" spans="1:2" x14ac:dyDescent="0.2">
      <c r="A187" s="40" t="s">
        <v>35</v>
      </c>
      <c r="B187" s="35">
        <v>60</v>
      </c>
    </row>
    <row r="188" spans="1:2" x14ac:dyDescent="0.2">
      <c r="A188" s="40" t="s">
        <v>85</v>
      </c>
      <c r="B188" s="35">
        <v>62</v>
      </c>
    </row>
    <row r="189" spans="1:2" x14ac:dyDescent="0.2">
      <c r="A189" s="40" t="s">
        <v>87</v>
      </c>
      <c r="B189" s="35">
        <v>59</v>
      </c>
    </row>
    <row r="190" spans="1:2" x14ac:dyDescent="0.2">
      <c r="A190" s="40" t="s">
        <v>115</v>
      </c>
      <c r="B190" s="35">
        <v>55</v>
      </c>
    </row>
    <row r="191" spans="1:2" x14ac:dyDescent="0.2">
      <c r="A191" s="40" t="s">
        <v>25</v>
      </c>
      <c r="B191" s="35">
        <v>47</v>
      </c>
    </row>
    <row r="192" spans="1:2" x14ac:dyDescent="0.2">
      <c r="A192" s="40" t="s">
        <v>109</v>
      </c>
      <c r="B192" s="35">
        <v>32</v>
      </c>
    </row>
    <row r="193" spans="1:2" x14ac:dyDescent="0.2">
      <c r="A193" s="40" t="s">
        <v>104</v>
      </c>
      <c r="B193" s="35">
        <v>47</v>
      </c>
    </row>
    <row r="194" spans="1:2" x14ac:dyDescent="0.2">
      <c r="A194" s="40" t="s">
        <v>113</v>
      </c>
      <c r="B194" s="35">
        <v>51</v>
      </c>
    </row>
    <row r="195" spans="1:2" x14ac:dyDescent="0.2">
      <c r="A195" s="40" t="s">
        <v>152</v>
      </c>
      <c r="B195" s="35">
        <v>27</v>
      </c>
    </row>
    <row r="196" spans="1:2" x14ac:dyDescent="0.2">
      <c r="A196" s="40" t="s">
        <v>13</v>
      </c>
      <c r="B196" s="35">
        <v>69</v>
      </c>
    </row>
    <row r="197" spans="1:2" x14ac:dyDescent="0.2">
      <c r="A197" s="40" t="s">
        <v>69</v>
      </c>
      <c r="B197" s="35">
        <v>44</v>
      </c>
    </row>
    <row r="198" spans="1:2" x14ac:dyDescent="0.2">
      <c r="A198" s="40" t="s">
        <v>156</v>
      </c>
      <c r="B198" s="35">
        <v>37</v>
      </c>
    </row>
    <row r="199" spans="1:2" x14ac:dyDescent="0.2">
      <c r="A199" s="40" t="s">
        <v>150</v>
      </c>
      <c r="B199" s="35">
        <v>32</v>
      </c>
    </row>
    <row r="200" spans="1:2" x14ac:dyDescent="0.2">
      <c r="A200" s="40" t="s">
        <v>53</v>
      </c>
      <c r="B200" s="35">
        <v>53</v>
      </c>
    </row>
    <row r="201" spans="1:2" x14ac:dyDescent="0.2">
      <c r="A201" s="40" t="s">
        <v>66</v>
      </c>
      <c r="B201" s="35">
        <v>62</v>
      </c>
    </row>
    <row r="202" spans="1:2" x14ac:dyDescent="0.2">
      <c r="A202" s="40" t="s">
        <v>184</v>
      </c>
      <c r="B202" s="35">
        <v>53</v>
      </c>
    </row>
    <row r="203" spans="1:2" x14ac:dyDescent="0.2">
      <c r="A203" s="44" t="s">
        <v>72</v>
      </c>
      <c r="B203" s="47">
        <v>270</v>
      </c>
    </row>
    <row r="204" spans="1:2" x14ac:dyDescent="0.2">
      <c r="A204" s="40" t="s">
        <v>149</v>
      </c>
      <c r="B204" s="35">
        <v>55</v>
      </c>
    </row>
    <row r="205" spans="1:2" x14ac:dyDescent="0.2">
      <c r="A205" s="40" t="s">
        <v>139</v>
      </c>
      <c r="B205" s="35">
        <v>60</v>
      </c>
    </row>
    <row r="206" spans="1:2" x14ac:dyDescent="0.2">
      <c r="A206" s="40" t="s">
        <v>178</v>
      </c>
      <c r="B206" s="35">
        <v>59</v>
      </c>
    </row>
    <row r="207" spans="1:2" x14ac:dyDescent="0.2">
      <c r="A207" s="40" t="s">
        <v>73</v>
      </c>
      <c r="B207" s="35">
        <v>36</v>
      </c>
    </row>
    <row r="208" spans="1:2" x14ac:dyDescent="0.2">
      <c r="A208" s="40" t="s">
        <v>28</v>
      </c>
      <c r="B208" s="35">
        <v>60</v>
      </c>
    </row>
    <row r="209" spans="1:2" x14ac:dyDescent="0.2">
      <c r="A209" s="44" t="s">
        <v>75</v>
      </c>
      <c r="B209" s="47">
        <v>338</v>
      </c>
    </row>
    <row r="210" spans="1:2" x14ac:dyDescent="0.2">
      <c r="A210" s="40" t="s">
        <v>76</v>
      </c>
      <c r="B210" s="35">
        <v>82</v>
      </c>
    </row>
    <row r="211" spans="1:2" x14ac:dyDescent="0.2">
      <c r="A211" s="40" t="s">
        <v>155</v>
      </c>
      <c r="B211" s="35">
        <v>77</v>
      </c>
    </row>
    <row r="212" spans="1:2" x14ac:dyDescent="0.2">
      <c r="A212" s="40" t="s">
        <v>89</v>
      </c>
      <c r="B212" s="35">
        <v>62</v>
      </c>
    </row>
    <row r="213" spans="1:2" x14ac:dyDescent="0.2">
      <c r="A213" s="40" t="s">
        <v>245</v>
      </c>
      <c r="B213" s="35">
        <v>8</v>
      </c>
    </row>
    <row r="214" spans="1:2" x14ac:dyDescent="0.2">
      <c r="A214" s="40" t="s">
        <v>161</v>
      </c>
      <c r="B214" s="35">
        <v>47</v>
      </c>
    </row>
    <row r="215" spans="1:2" x14ac:dyDescent="0.2">
      <c r="A215" s="40" t="s">
        <v>106</v>
      </c>
      <c r="B215" s="35">
        <v>62</v>
      </c>
    </row>
    <row r="216" spans="1:2" x14ac:dyDescent="0.2">
      <c r="A216" s="44" t="s">
        <v>68</v>
      </c>
      <c r="B216" s="47">
        <v>328</v>
      </c>
    </row>
    <row r="217" spans="1:2" x14ac:dyDescent="0.2">
      <c r="A217" s="40" t="s">
        <v>42</v>
      </c>
      <c r="B217" s="35">
        <v>57</v>
      </c>
    </row>
    <row r="218" spans="1:2" x14ac:dyDescent="0.2">
      <c r="A218" s="40" t="s">
        <v>148</v>
      </c>
      <c r="B218" s="35">
        <v>30</v>
      </c>
    </row>
    <row r="219" spans="1:2" x14ac:dyDescent="0.2">
      <c r="A219" s="40" t="s">
        <v>189</v>
      </c>
      <c r="B219" s="35">
        <v>32</v>
      </c>
    </row>
    <row r="220" spans="1:2" x14ac:dyDescent="0.2">
      <c r="A220" s="40" t="s">
        <v>110</v>
      </c>
      <c r="B220" s="35">
        <v>51</v>
      </c>
    </row>
    <row r="221" spans="1:2" x14ac:dyDescent="0.2">
      <c r="A221" s="40" t="s">
        <v>208</v>
      </c>
      <c r="B221" s="35">
        <v>62</v>
      </c>
    </row>
    <row r="222" spans="1:2" x14ac:dyDescent="0.2">
      <c r="A222" s="40" t="s">
        <v>53</v>
      </c>
      <c r="B222" s="35">
        <v>41</v>
      </c>
    </row>
    <row r="223" spans="1:2" x14ac:dyDescent="0.2">
      <c r="A223" s="40" t="s">
        <v>66</v>
      </c>
      <c r="B223" s="35">
        <v>55</v>
      </c>
    </row>
    <row r="224" spans="1:2" x14ac:dyDescent="0.2">
      <c r="A224" s="44" t="s">
        <v>165</v>
      </c>
      <c r="B224" s="47">
        <v>100</v>
      </c>
    </row>
    <row r="225" spans="1:2" x14ac:dyDescent="0.2">
      <c r="A225" s="40" t="s">
        <v>306</v>
      </c>
      <c r="B225" s="35">
        <v>5</v>
      </c>
    </row>
    <row r="226" spans="1:2" x14ac:dyDescent="0.2">
      <c r="A226" s="40" t="s">
        <v>279</v>
      </c>
      <c r="B226" s="35">
        <v>1</v>
      </c>
    </row>
    <row r="227" spans="1:2" x14ac:dyDescent="0.2">
      <c r="A227" s="40" t="s">
        <v>248</v>
      </c>
      <c r="B227" s="35">
        <v>11</v>
      </c>
    </row>
    <row r="228" spans="1:2" x14ac:dyDescent="0.2">
      <c r="A228" s="40" t="s">
        <v>305</v>
      </c>
      <c r="B228" s="35">
        <v>3</v>
      </c>
    </row>
    <row r="229" spans="1:2" x14ac:dyDescent="0.2">
      <c r="A229" s="40" t="s">
        <v>298</v>
      </c>
      <c r="B229" s="35">
        <v>2</v>
      </c>
    </row>
    <row r="230" spans="1:2" x14ac:dyDescent="0.2">
      <c r="A230" s="40" t="s">
        <v>300</v>
      </c>
      <c r="B230" s="35">
        <v>3</v>
      </c>
    </row>
    <row r="231" spans="1:2" x14ac:dyDescent="0.2">
      <c r="A231" s="40" t="s">
        <v>246</v>
      </c>
      <c r="B231" s="35">
        <v>1</v>
      </c>
    </row>
    <row r="232" spans="1:2" x14ac:dyDescent="0.2">
      <c r="A232" s="40" t="s">
        <v>275</v>
      </c>
      <c r="B232" s="35">
        <v>6</v>
      </c>
    </row>
    <row r="233" spans="1:2" x14ac:dyDescent="0.2">
      <c r="A233" s="40" t="s">
        <v>280</v>
      </c>
      <c r="B233" s="35">
        <v>12</v>
      </c>
    </row>
    <row r="234" spans="1:2" x14ac:dyDescent="0.2">
      <c r="A234" s="40" t="s">
        <v>282</v>
      </c>
      <c r="B234" s="35">
        <v>5</v>
      </c>
    </row>
    <row r="235" spans="1:2" x14ac:dyDescent="0.2">
      <c r="A235" s="40" t="s">
        <v>296</v>
      </c>
      <c r="B235" s="35">
        <v>8</v>
      </c>
    </row>
    <row r="236" spans="1:2" x14ac:dyDescent="0.2">
      <c r="A236" s="40" t="s">
        <v>310</v>
      </c>
      <c r="B236" s="35">
        <v>1</v>
      </c>
    </row>
    <row r="237" spans="1:2" x14ac:dyDescent="0.2">
      <c r="A237" s="40" t="s">
        <v>304</v>
      </c>
      <c r="B237" s="35">
        <v>3</v>
      </c>
    </row>
    <row r="238" spans="1:2" x14ac:dyDescent="0.2">
      <c r="A238" s="40" t="s">
        <v>218</v>
      </c>
      <c r="B238" s="35">
        <v>18</v>
      </c>
    </row>
    <row r="239" spans="1:2" x14ac:dyDescent="0.2">
      <c r="A239" s="40" t="s">
        <v>264</v>
      </c>
      <c r="B239" s="35">
        <v>17</v>
      </c>
    </row>
    <row r="240" spans="1:2" x14ac:dyDescent="0.2">
      <c r="A240" s="40" t="s">
        <v>166</v>
      </c>
      <c r="B240" s="35">
        <v>4</v>
      </c>
    </row>
    <row r="241" spans="1:2" x14ac:dyDescent="0.2">
      <c r="A241" s="44" t="s">
        <v>62</v>
      </c>
      <c r="B241" s="47">
        <v>495</v>
      </c>
    </row>
    <row r="242" spans="1:2" x14ac:dyDescent="0.2">
      <c r="A242" s="40" t="s">
        <v>63</v>
      </c>
      <c r="B242" s="35">
        <v>82</v>
      </c>
    </row>
    <row r="243" spans="1:2" x14ac:dyDescent="0.2">
      <c r="A243" s="40" t="s">
        <v>180</v>
      </c>
      <c r="B243" s="35">
        <v>62</v>
      </c>
    </row>
    <row r="244" spans="1:2" x14ac:dyDescent="0.2">
      <c r="A244" s="40" t="s">
        <v>74</v>
      </c>
      <c r="B244" s="35">
        <v>103</v>
      </c>
    </row>
    <row r="245" spans="1:2" x14ac:dyDescent="0.2">
      <c r="A245" s="40" t="s">
        <v>38</v>
      </c>
      <c r="B245" s="35">
        <v>185</v>
      </c>
    </row>
    <row r="246" spans="1:2" x14ac:dyDescent="0.2">
      <c r="A246" s="40" t="s">
        <v>117</v>
      </c>
      <c r="B246" s="35">
        <v>63</v>
      </c>
    </row>
    <row r="247" spans="1:2" x14ac:dyDescent="0.2">
      <c r="A247" s="44" t="s">
        <v>157</v>
      </c>
      <c r="B247" s="47">
        <v>111</v>
      </c>
    </row>
    <row r="248" spans="1:2" x14ac:dyDescent="0.2">
      <c r="A248" s="40" t="s">
        <v>193</v>
      </c>
      <c r="B248" s="35">
        <v>31</v>
      </c>
    </row>
    <row r="249" spans="1:2" x14ac:dyDescent="0.2">
      <c r="A249" s="40" t="s">
        <v>158</v>
      </c>
      <c r="B249" s="35">
        <v>29</v>
      </c>
    </row>
    <row r="250" spans="1:2" x14ac:dyDescent="0.2">
      <c r="A250" s="40" t="s">
        <v>181</v>
      </c>
      <c r="B250" s="35">
        <v>51</v>
      </c>
    </row>
    <row r="251" spans="1:2" x14ac:dyDescent="0.2">
      <c r="A251" s="44" t="s">
        <v>7</v>
      </c>
      <c r="B251" s="47">
        <v>305</v>
      </c>
    </row>
    <row r="252" spans="1:2" x14ac:dyDescent="0.2">
      <c r="A252" s="40" t="s">
        <v>317</v>
      </c>
      <c r="B252" s="35">
        <v>1</v>
      </c>
    </row>
    <row r="253" spans="1:2" x14ac:dyDescent="0.2">
      <c r="A253" s="40" t="s">
        <v>278</v>
      </c>
      <c r="B253" s="35">
        <v>1</v>
      </c>
    </row>
    <row r="254" spans="1:2" x14ac:dyDescent="0.2">
      <c r="A254" s="40" t="s">
        <v>249</v>
      </c>
      <c r="B254" s="35">
        <v>8</v>
      </c>
    </row>
    <row r="255" spans="1:2" x14ac:dyDescent="0.2">
      <c r="A255" s="40" t="s">
        <v>227</v>
      </c>
      <c r="B255" s="35">
        <v>6</v>
      </c>
    </row>
    <row r="256" spans="1:2" x14ac:dyDescent="0.2">
      <c r="A256" s="40" t="s">
        <v>221</v>
      </c>
      <c r="B256" s="35">
        <v>6</v>
      </c>
    </row>
    <row r="257" spans="1:2" x14ac:dyDescent="0.2">
      <c r="A257" s="40" t="s">
        <v>215</v>
      </c>
      <c r="B257" s="35">
        <v>22</v>
      </c>
    </row>
    <row r="258" spans="1:2" x14ac:dyDescent="0.2">
      <c r="A258" s="40" t="s">
        <v>307</v>
      </c>
      <c r="B258" s="35">
        <v>1</v>
      </c>
    </row>
    <row r="259" spans="1:2" x14ac:dyDescent="0.2">
      <c r="A259" s="40" t="s">
        <v>232</v>
      </c>
      <c r="B259" s="35">
        <v>10</v>
      </c>
    </row>
    <row r="260" spans="1:2" x14ac:dyDescent="0.2">
      <c r="A260" s="40" t="s">
        <v>266</v>
      </c>
      <c r="B260" s="35">
        <v>3</v>
      </c>
    </row>
    <row r="261" spans="1:2" x14ac:dyDescent="0.2">
      <c r="A261" s="40" t="s">
        <v>274</v>
      </c>
      <c r="B261" s="35">
        <v>2</v>
      </c>
    </row>
    <row r="262" spans="1:2" x14ac:dyDescent="0.2">
      <c r="A262" s="40" t="s">
        <v>247</v>
      </c>
      <c r="B262" s="35">
        <v>1</v>
      </c>
    </row>
    <row r="263" spans="1:2" x14ac:dyDescent="0.2">
      <c r="A263" s="40" t="s">
        <v>289</v>
      </c>
      <c r="B263" s="35">
        <v>1</v>
      </c>
    </row>
    <row r="264" spans="1:2" x14ac:dyDescent="0.2">
      <c r="A264" s="40" t="s">
        <v>277</v>
      </c>
      <c r="B264" s="35">
        <v>6</v>
      </c>
    </row>
    <row r="265" spans="1:2" x14ac:dyDescent="0.2">
      <c r="A265" s="40" t="s">
        <v>270</v>
      </c>
      <c r="B265" s="35">
        <v>3</v>
      </c>
    </row>
    <row r="266" spans="1:2" x14ac:dyDescent="0.2">
      <c r="A266" s="40" t="s">
        <v>239</v>
      </c>
      <c r="B266" s="35">
        <v>5</v>
      </c>
    </row>
    <row r="267" spans="1:2" x14ac:dyDescent="0.2">
      <c r="A267" s="40" t="s">
        <v>225</v>
      </c>
      <c r="B267" s="35">
        <v>10</v>
      </c>
    </row>
    <row r="268" spans="1:2" x14ac:dyDescent="0.2">
      <c r="A268" s="40" t="s">
        <v>196</v>
      </c>
      <c r="B268" s="35">
        <v>23</v>
      </c>
    </row>
    <row r="269" spans="1:2" x14ac:dyDescent="0.2">
      <c r="A269" s="40" t="s">
        <v>301</v>
      </c>
      <c r="B269" s="35">
        <v>4</v>
      </c>
    </row>
    <row r="270" spans="1:2" x14ac:dyDescent="0.2">
      <c r="A270" s="40" t="s">
        <v>240</v>
      </c>
      <c r="B270" s="35">
        <v>6</v>
      </c>
    </row>
    <row r="271" spans="1:2" x14ac:dyDescent="0.2">
      <c r="A271" s="40" t="s">
        <v>265</v>
      </c>
      <c r="B271" s="35">
        <v>7</v>
      </c>
    </row>
    <row r="272" spans="1:2" x14ac:dyDescent="0.2">
      <c r="A272" s="40" t="s">
        <v>242</v>
      </c>
      <c r="B272" s="35">
        <v>5</v>
      </c>
    </row>
    <row r="273" spans="1:2" x14ac:dyDescent="0.2">
      <c r="A273" s="40" t="s">
        <v>222</v>
      </c>
      <c r="B273" s="35">
        <v>4</v>
      </c>
    </row>
    <row r="274" spans="1:2" x14ac:dyDescent="0.2">
      <c r="A274" s="40" t="s">
        <v>211</v>
      </c>
      <c r="B274" s="35">
        <v>11</v>
      </c>
    </row>
    <row r="275" spans="1:2" x14ac:dyDescent="0.2">
      <c r="A275" s="40" t="s">
        <v>259</v>
      </c>
      <c r="B275" s="35">
        <v>2</v>
      </c>
    </row>
    <row r="276" spans="1:2" x14ac:dyDescent="0.2">
      <c r="A276" s="40" t="s">
        <v>254</v>
      </c>
      <c r="B276" s="35">
        <v>3</v>
      </c>
    </row>
    <row r="277" spans="1:2" x14ac:dyDescent="0.2">
      <c r="A277" s="40" t="s">
        <v>290</v>
      </c>
      <c r="B277" s="35">
        <v>3</v>
      </c>
    </row>
    <row r="278" spans="1:2" x14ac:dyDescent="0.2">
      <c r="A278" s="40" t="s">
        <v>288</v>
      </c>
      <c r="B278" s="35">
        <v>4</v>
      </c>
    </row>
    <row r="279" spans="1:2" x14ac:dyDescent="0.2">
      <c r="A279" s="40" t="s">
        <v>14</v>
      </c>
      <c r="B279" s="35">
        <v>15</v>
      </c>
    </row>
    <row r="280" spans="1:2" x14ac:dyDescent="0.2">
      <c r="A280" s="40" t="s">
        <v>260</v>
      </c>
      <c r="B280" s="35">
        <v>6</v>
      </c>
    </row>
    <row r="281" spans="1:2" x14ac:dyDescent="0.2">
      <c r="A281" s="40" t="s">
        <v>291</v>
      </c>
      <c r="B281" s="35">
        <v>1</v>
      </c>
    </row>
    <row r="282" spans="1:2" x14ac:dyDescent="0.2">
      <c r="A282" s="40" t="s">
        <v>230</v>
      </c>
      <c r="B282" s="35">
        <v>18</v>
      </c>
    </row>
    <row r="283" spans="1:2" x14ac:dyDescent="0.2">
      <c r="A283" s="40" t="s">
        <v>183</v>
      </c>
      <c r="B283" s="35">
        <v>10</v>
      </c>
    </row>
    <row r="284" spans="1:2" x14ac:dyDescent="0.2">
      <c r="A284" s="40" t="s">
        <v>228</v>
      </c>
      <c r="B284" s="35">
        <v>10</v>
      </c>
    </row>
    <row r="285" spans="1:2" x14ac:dyDescent="0.2">
      <c r="A285" s="40" t="s">
        <v>237</v>
      </c>
      <c r="B285" s="35">
        <v>16</v>
      </c>
    </row>
    <row r="286" spans="1:2" x14ac:dyDescent="0.2">
      <c r="A286" s="40" t="s">
        <v>251</v>
      </c>
      <c r="B286" s="35">
        <v>9</v>
      </c>
    </row>
    <row r="287" spans="1:2" x14ac:dyDescent="0.2">
      <c r="A287" s="40" t="s">
        <v>8</v>
      </c>
      <c r="B287" s="35">
        <v>22</v>
      </c>
    </row>
    <row r="288" spans="1:2" x14ac:dyDescent="0.2">
      <c r="A288" s="40" t="s">
        <v>238</v>
      </c>
      <c r="B288" s="35">
        <v>5</v>
      </c>
    </row>
    <row r="289" spans="1:2" x14ac:dyDescent="0.2">
      <c r="A289" s="40" t="s">
        <v>206</v>
      </c>
      <c r="B289" s="35">
        <v>10</v>
      </c>
    </row>
    <row r="290" spans="1:2" x14ac:dyDescent="0.2">
      <c r="A290" s="40" t="s">
        <v>284</v>
      </c>
      <c r="B290" s="35">
        <v>1</v>
      </c>
    </row>
    <row r="291" spans="1:2" x14ac:dyDescent="0.2">
      <c r="A291" s="40" t="s">
        <v>297</v>
      </c>
      <c r="B291" s="35">
        <v>4</v>
      </c>
    </row>
    <row r="292" spans="1:2" x14ac:dyDescent="0.2">
      <c r="A292" s="40" t="s">
        <v>229</v>
      </c>
      <c r="B292" s="35">
        <v>12</v>
      </c>
    </row>
    <row r="293" spans="1:2" x14ac:dyDescent="0.2">
      <c r="A293" s="40" t="s">
        <v>207</v>
      </c>
      <c r="B293" s="35">
        <v>5</v>
      </c>
    </row>
    <row r="294" spans="1:2" x14ac:dyDescent="0.2">
      <c r="A294" s="40" t="s">
        <v>294</v>
      </c>
      <c r="B294" s="35">
        <v>3</v>
      </c>
    </row>
    <row r="295" spans="1:2" x14ac:dyDescent="0.2">
      <c r="A295" s="44" t="s">
        <v>124</v>
      </c>
      <c r="B295" s="47">
        <v>167</v>
      </c>
    </row>
    <row r="296" spans="1:2" x14ac:dyDescent="0.2">
      <c r="A296" s="40" t="s">
        <v>212</v>
      </c>
      <c r="B296" s="35">
        <v>41</v>
      </c>
    </row>
    <row r="297" spans="1:2" x14ac:dyDescent="0.2">
      <c r="A297" s="40" t="s">
        <v>169</v>
      </c>
      <c r="B297" s="35">
        <v>43</v>
      </c>
    </row>
    <row r="298" spans="1:2" x14ac:dyDescent="0.2">
      <c r="A298" s="40" t="s">
        <v>134</v>
      </c>
      <c r="B298" s="35">
        <v>42</v>
      </c>
    </row>
    <row r="299" spans="1:2" x14ac:dyDescent="0.2">
      <c r="A299" s="40" t="s">
        <v>125</v>
      </c>
      <c r="B299" s="35">
        <v>41</v>
      </c>
    </row>
    <row r="300" spans="1:2" x14ac:dyDescent="0.2">
      <c r="A300" s="44" t="s">
        <v>186</v>
      </c>
      <c r="B300" s="47">
        <v>21</v>
      </c>
    </row>
    <row r="301" spans="1:2" x14ac:dyDescent="0.2">
      <c r="A301" s="40" t="s">
        <v>187</v>
      </c>
      <c r="B301" s="35">
        <v>21</v>
      </c>
    </row>
    <row r="302" spans="1:2" x14ac:dyDescent="0.2">
      <c r="A302" s="44" t="s">
        <v>64</v>
      </c>
      <c r="B302" s="47">
        <v>133</v>
      </c>
    </row>
    <row r="303" spans="1:2" x14ac:dyDescent="0.2">
      <c r="A303" s="40" t="s">
        <v>160</v>
      </c>
      <c r="B303" s="35">
        <v>21</v>
      </c>
    </row>
    <row r="304" spans="1:2" x14ac:dyDescent="0.2">
      <c r="A304" s="40" t="s">
        <v>281</v>
      </c>
      <c r="B304" s="35">
        <v>6</v>
      </c>
    </row>
    <row r="305" spans="1:2" x14ac:dyDescent="0.2">
      <c r="A305" s="40" t="s">
        <v>65</v>
      </c>
      <c r="B305" s="35">
        <v>50</v>
      </c>
    </row>
    <row r="306" spans="1:2" x14ac:dyDescent="0.2">
      <c r="A306" s="40" t="s">
        <v>255</v>
      </c>
      <c r="B306" s="35">
        <v>13</v>
      </c>
    </row>
    <row r="307" spans="1:2" x14ac:dyDescent="0.2">
      <c r="A307" s="40" t="s">
        <v>153</v>
      </c>
      <c r="B307" s="35">
        <v>41</v>
      </c>
    </row>
    <row r="308" spans="1:2" x14ac:dyDescent="0.2">
      <c r="A308" s="40" t="s">
        <v>293</v>
      </c>
      <c r="B308" s="35">
        <v>2</v>
      </c>
    </row>
    <row r="309" spans="1:2" x14ac:dyDescent="0.2">
      <c r="A309" s="44" t="s">
        <v>9</v>
      </c>
      <c r="B309" s="47">
        <v>197</v>
      </c>
    </row>
    <row r="310" spans="1:2" x14ac:dyDescent="0.2">
      <c r="A310" s="40" t="s">
        <v>9</v>
      </c>
      <c r="B310" s="35">
        <v>144</v>
      </c>
    </row>
    <row r="311" spans="1:2" x14ac:dyDescent="0.2">
      <c r="A311" s="40" t="s">
        <v>127</v>
      </c>
      <c r="B311" s="35">
        <v>53</v>
      </c>
    </row>
    <row r="312" spans="1:2" x14ac:dyDescent="0.2">
      <c r="A312" s="44" t="s">
        <v>55</v>
      </c>
      <c r="B312" s="47">
        <v>224</v>
      </c>
    </row>
    <row r="313" spans="1:2" x14ac:dyDescent="0.2">
      <c r="A313" s="40" t="s">
        <v>188</v>
      </c>
      <c r="B313" s="35">
        <v>61</v>
      </c>
    </row>
    <row r="314" spans="1:2" x14ac:dyDescent="0.2">
      <c r="A314" s="40" t="s">
        <v>56</v>
      </c>
      <c r="B314" s="35">
        <v>52</v>
      </c>
    </row>
    <row r="315" spans="1:2" x14ac:dyDescent="0.2">
      <c r="A315" s="40" t="s">
        <v>57</v>
      </c>
      <c r="B315" s="35">
        <v>29</v>
      </c>
    </row>
    <row r="316" spans="1:2" x14ac:dyDescent="0.2">
      <c r="A316" s="40" t="s">
        <v>95</v>
      </c>
      <c r="B316" s="35">
        <v>30</v>
      </c>
    </row>
    <row r="317" spans="1:2" x14ac:dyDescent="0.2">
      <c r="A317" s="40" t="s">
        <v>105</v>
      </c>
      <c r="B317" s="35">
        <v>52</v>
      </c>
    </row>
    <row r="318" spans="1:2" x14ac:dyDescent="0.2">
      <c r="A318" s="44" t="s">
        <v>49</v>
      </c>
      <c r="B318" s="47">
        <v>371</v>
      </c>
    </row>
    <row r="319" spans="1:2" x14ac:dyDescent="0.2">
      <c r="A319" s="40" t="s">
        <v>223</v>
      </c>
      <c r="B319" s="35">
        <v>24</v>
      </c>
    </row>
    <row r="320" spans="1:2" x14ac:dyDescent="0.2">
      <c r="A320" s="40" t="s">
        <v>120</v>
      </c>
      <c r="B320" s="35">
        <v>52</v>
      </c>
    </row>
    <row r="321" spans="1:2" x14ac:dyDescent="0.2">
      <c r="A321" s="40" t="s">
        <v>200</v>
      </c>
      <c r="B321" s="35">
        <v>22</v>
      </c>
    </row>
    <row r="322" spans="1:2" x14ac:dyDescent="0.2">
      <c r="A322" s="40" t="s">
        <v>25</v>
      </c>
      <c r="B322" s="35">
        <v>49</v>
      </c>
    </row>
    <row r="323" spans="1:2" x14ac:dyDescent="0.2">
      <c r="A323" s="40" t="s">
        <v>50</v>
      </c>
      <c r="B323" s="35">
        <v>45</v>
      </c>
    </row>
    <row r="324" spans="1:2" x14ac:dyDescent="0.2">
      <c r="A324" s="40" t="s">
        <v>100</v>
      </c>
      <c r="B324" s="35">
        <v>54</v>
      </c>
    </row>
    <row r="325" spans="1:2" x14ac:dyDescent="0.2">
      <c r="A325" s="40" t="s">
        <v>58</v>
      </c>
      <c r="B325" s="35">
        <v>24</v>
      </c>
    </row>
    <row r="326" spans="1:2" x14ac:dyDescent="0.2">
      <c r="A326" s="40" t="s">
        <v>129</v>
      </c>
      <c r="B326" s="35">
        <v>59</v>
      </c>
    </row>
    <row r="327" spans="1:2" x14ac:dyDescent="0.2">
      <c r="A327" s="40" t="s">
        <v>13</v>
      </c>
      <c r="B327" s="35">
        <v>42</v>
      </c>
    </row>
    <row r="328" spans="1:2" x14ac:dyDescent="0.2">
      <c r="A328" s="44" t="s">
        <v>21</v>
      </c>
      <c r="B328" s="47">
        <v>353</v>
      </c>
    </row>
    <row r="329" spans="1:2" x14ac:dyDescent="0.2">
      <c r="A329" s="40" t="s">
        <v>122</v>
      </c>
      <c r="B329" s="35">
        <v>63</v>
      </c>
    </row>
    <row r="330" spans="1:2" x14ac:dyDescent="0.2">
      <c r="A330" s="40" t="s">
        <v>46</v>
      </c>
      <c r="B330" s="35">
        <v>61</v>
      </c>
    </row>
    <row r="331" spans="1:2" x14ac:dyDescent="0.2">
      <c r="A331" s="40" t="s">
        <v>22</v>
      </c>
      <c r="B331" s="35">
        <v>29</v>
      </c>
    </row>
    <row r="332" spans="1:2" x14ac:dyDescent="0.2">
      <c r="A332" s="40" t="s">
        <v>25</v>
      </c>
      <c r="B332" s="35">
        <v>50</v>
      </c>
    </row>
    <row r="333" spans="1:2" x14ac:dyDescent="0.2">
      <c r="A333" s="40" t="s">
        <v>96</v>
      </c>
      <c r="B333" s="35">
        <v>61</v>
      </c>
    </row>
    <row r="334" spans="1:2" x14ac:dyDescent="0.2">
      <c r="A334" s="40" t="s">
        <v>118</v>
      </c>
      <c r="B334" s="35">
        <v>49</v>
      </c>
    </row>
    <row r="335" spans="1:2" x14ac:dyDescent="0.2">
      <c r="A335" s="40" t="s">
        <v>123</v>
      </c>
      <c r="B335" s="35">
        <v>40</v>
      </c>
    </row>
    <row r="336" spans="1:2" x14ac:dyDescent="0.2">
      <c r="A336" s="44" t="s">
        <v>344</v>
      </c>
      <c r="B336" s="47"/>
    </row>
    <row r="337" spans="1:2" x14ac:dyDescent="0.2">
      <c r="A337" s="40" t="s">
        <v>344</v>
      </c>
      <c r="B337" s="35"/>
    </row>
    <row r="338" spans="1:2" x14ac:dyDescent="0.2">
      <c r="A338" s="24" t="s">
        <v>320</v>
      </c>
      <c r="B338" s="48">
        <v>10078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7"/>
  <sheetViews>
    <sheetView tabSelected="1" workbookViewId="0">
      <selection activeCell="A8" sqref="A8"/>
    </sheetView>
  </sheetViews>
  <sheetFormatPr defaultRowHeight="12.75" x14ac:dyDescent="0.2"/>
  <cols>
    <col min="1" max="1" width="62" bestFit="1" customWidth="1"/>
  </cols>
  <sheetData>
    <row r="2" spans="1:5" x14ac:dyDescent="0.2">
      <c r="A2" s="43" t="s">
        <v>471</v>
      </c>
    </row>
    <row r="3" spans="1:5" x14ac:dyDescent="0.2">
      <c r="A3" s="41" t="s">
        <v>319</v>
      </c>
      <c r="B3" s="41" t="s">
        <v>2</v>
      </c>
      <c r="C3" s="41" t="s">
        <v>18</v>
      </c>
      <c r="D3" s="41" t="s">
        <v>197</v>
      </c>
      <c r="E3" s="41" t="s">
        <v>320</v>
      </c>
    </row>
    <row r="4" spans="1:5" x14ac:dyDescent="0.2">
      <c r="A4" s="38" t="s">
        <v>349</v>
      </c>
      <c r="B4" s="39">
        <v>6</v>
      </c>
      <c r="C4" s="39">
        <v>5</v>
      </c>
      <c r="D4" s="39"/>
      <c r="E4" s="39">
        <v>11</v>
      </c>
    </row>
    <row r="5" spans="1:5" x14ac:dyDescent="0.2">
      <c r="A5" s="40" t="s">
        <v>212</v>
      </c>
      <c r="B5" s="2">
        <v>3</v>
      </c>
      <c r="C5" s="2"/>
      <c r="D5" s="2"/>
      <c r="E5" s="2">
        <v>3</v>
      </c>
    </row>
    <row r="6" spans="1:5" x14ac:dyDescent="0.2">
      <c r="A6" s="40" t="s">
        <v>350</v>
      </c>
      <c r="B6" s="2"/>
      <c r="C6" s="2">
        <v>2</v>
      </c>
      <c r="D6" s="2"/>
      <c r="E6" s="2">
        <v>2</v>
      </c>
    </row>
    <row r="7" spans="1:5" x14ac:dyDescent="0.2">
      <c r="A7" s="40" t="s">
        <v>169</v>
      </c>
      <c r="B7" s="2">
        <v>1</v>
      </c>
      <c r="C7" s="2"/>
      <c r="D7" s="2"/>
      <c r="E7" s="2">
        <v>1</v>
      </c>
    </row>
    <row r="8" spans="1:5" x14ac:dyDescent="0.2">
      <c r="A8" s="40" t="s">
        <v>125</v>
      </c>
      <c r="B8" s="2">
        <v>2</v>
      </c>
      <c r="C8" s="2"/>
      <c r="D8" s="2"/>
      <c r="E8" s="2">
        <v>2</v>
      </c>
    </row>
    <row r="9" spans="1:5" x14ac:dyDescent="0.2">
      <c r="A9" s="40" t="s">
        <v>352</v>
      </c>
      <c r="B9" s="2"/>
      <c r="C9" s="2">
        <v>3</v>
      </c>
      <c r="D9" s="2"/>
      <c r="E9" s="2">
        <v>3</v>
      </c>
    </row>
    <row r="10" spans="1:5" x14ac:dyDescent="0.2">
      <c r="A10" s="38" t="s">
        <v>146</v>
      </c>
      <c r="B10" s="39">
        <v>16</v>
      </c>
      <c r="C10" s="39"/>
      <c r="D10" s="39"/>
      <c r="E10" s="39">
        <v>16</v>
      </c>
    </row>
    <row r="11" spans="1:5" x14ac:dyDescent="0.2">
      <c r="A11" s="40" t="s">
        <v>147</v>
      </c>
      <c r="B11" s="2">
        <v>4</v>
      </c>
      <c r="C11" s="2"/>
      <c r="D11" s="2"/>
      <c r="E11" s="2">
        <v>4</v>
      </c>
    </row>
    <row r="12" spans="1:5" x14ac:dyDescent="0.2">
      <c r="A12" s="40" t="s">
        <v>198</v>
      </c>
      <c r="B12" s="2">
        <v>12</v>
      </c>
      <c r="C12" s="2"/>
      <c r="D12" s="2"/>
      <c r="E12" s="2">
        <v>12</v>
      </c>
    </row>
    <row r="13" spans="1:5" x14ac:dyDescent="0.2">
      <c r="A13" s="38" t="s">
        <v>131</v>
      </c>
      <c r="B13" s="39">
        <v>54</v>
      </c>
      <c r="C13" s="39"/>
      <c r="D13" s="39"/>
      <c r="E13" s="39">
        <v>54</v>
      </c>
    </row>
    <row r="14" spans="1:5" x14ac:dyDescent="0.2">
      <c r="A14" s="40" t="s">
        <v>199</v>
      </c>
      <c r="B14" s="2">
        <v>19</v>
      </c>
      <c r="C14" s="2"/>
      <c r="D14" s="2"/>
      <c r="E14" s="2">
        <v>19</v>
      </c>
    </row>
    <row r="15" spans="1:5" x14ac:dyDescent="0.2">
      <c r="A15" s="40" t="s">
        <v>256</v>
      </c>
      <c r="B15" s="2">
        <v>5</v>
      </c>
      <c r="C15" s="2"/>
      <c r="D15" s="2"/>
      <c r="E15" s="2">
        <v>5</v>
      </c>
    </row>
    <row r="16" spans="1:5" x14ac:dyDescent="0.2">
      <c r="A16" s="40" t="s">
        <v>201</v>
      </c>
      <c r="B16" s="2">
        <v>10</v>
      </c>
      <c r="C16" s="2"/>
      <c r="D16" s="2"/>
      <c r="E16" s="2">
        <v>10</v>
      </c>
    </row>
    <row r="17" spans="1:5" x14ac:dyDescent="0.2">
      <c r="A17" s="40" t="s">
        <v>236</v>
      </c>
      <c r="B17" s="2">
        <v>13</v>
      </c>
      <c r="C17" s="2"/>
      <c r="D17" s="2"/>
      <c r="E17" s="2">
        <v>13</v>
      </c>
    </row>
    <row r="18" spans="1:5" x14ac:dyDescent="0.2">
      <c r="A18" s="40" t="s">
        <v>143</v>
      </c>
      <c r="B18" s="2">
        <v>7</v>
      </c>
      <c r="C18" s="2"/>
      <c r="D18" s="2"/>
      <c r="E18" s="2">
        <v>7</v>
      </c>
    </row>
    <row r="19" spans="1:5" x14ac:dyDescent="0.2">
      <c r="A19" s="38" t="s">
        <v>36</v>
      </c>
      <c r="B19" s="39">
        <v>102</v>
      </c>
      <c r="C19" s="39">
        <v>32</v>
      </c>
      <c r="D19" s="39"/>
      <c r="E19" s="39">
        <v>134</v>
      </c>
    </row>
    <row r="20" spans="1:5" x14ac:dyDescent="0.2">
      <c r="A20" s="40" t="s">
        <v>115</v>
      </c>
      <c r="B20" s="2">
        <v>35</v>
      </c>
      <c r="C20" s="2"/>
      <c r="D20" s="2"/>
      <c r="E20" s="2">
        <v>35</v>
      </c>
    </row>
    <row r="21" spans="1:5" x14ac:dyDescent="0.2">
      <c r="A21" s="40" t="s">
        <v>90</v>
      </c>
      <c r="B21" s="2">
        <v>27</v>
      </c>
      <c r="C21" s="2"/>
      <c r="D21" s="2"/>
      <c r="E21" s="2">
        <v>27</v>
      </c>
    </row>
    <row r="22" spans="1:5" x14ac:dyDescent="0.2">
      <c r="A22" s="40" t="s">
        <v>13</v>
      </c>
      <c r="B22" s="2">
        <v>12</v>
      </c>
      <c r="C22" s="2"/>
      <c r="D22" s="2"/>
      <c r="E22" s="2">
        <v>12</v>
      </c>
    </row>
    <row r="23" spans="1:5" x14ac:dyDescent="0.2">
      <c r="A23" s="40" t="s">
        <v>422</v>
      </c>
      <c r="B23" s="2"/>
      <c r="C23" s="2">
        <v>1</v>
      </c>
      <c r="D23" s="2"/>
      <c r="E23" s="2">
        <v>1</v>
      </c>
    </row>
    <row r="24" spans="1:5" x14ac:dyDescent="0.2">
      <c r="A24" s="40" t="s">
        <v>142</v>
      </c>
      <c r="B24" s="2">
        <v>28</v>
      </c>
      <c r="C24" s="2"/>
      <c r="D24" s="2"/>
      <c r="E24" s="2">
        <v>28</v>
      </c>
    </row>
    <row r="25" spans="1:5" x14ac:dyDescent="0.2">
      <c r="A25" s="40" t="s">
        <v>353</v>
      </c>
      <c r="B25" s="2"/>
      <c r="C25" s="2">
        <v>31</v>
      </c>
      <c r="D25" s="2"/>
      <c r="E25" s="2">
        <v>31</v>
      </c>
    </row>
    <row r="26" spans="1:5" x14ac:dyDescent="0.2">
      <c r="A26" s="38" t="s">
        <v>59</v>
      </c>
      <c r="B26" s="39">
        <v>56</v>
      </c>
      <c r="C26" s="39"/>
      <c r="D26" s="39"/>
      <c r="E26" s="39">
        <v>56</v>
      </c>
    </row>
    <row r="27" spans="1:5" x14ac:dyDescent="0.2">
      <c r="A27" s="40" t="s">
        <v>60</v>
      </c>
      <c r="B27" s="2">
        <v>56</v>
      </c>
      <c r="C27" s="2"/>
      <c r="D27" s="2"/>
      <c r="E27" s="2">
        <v>56</v>
      </c>
    </row>
    <row r="28" spans="1:5" x14ac:dyDescent="0.2">
      <c r="A28" s="38" t="s">
        <v>70</v>
      </c>
      <c r="B28" s="39">
        <v>69</v>
      </c>
      <c r="C28" s="39"/>
      <c r="D28" s="39"/>
      <c r="E28" s="39">
        <v>69</v>
      </c>
    </row>
    <row r="29" spans="1:5" x14ac:dyDescent="0.2">
      <c r="A29" s="40" t="s">
        <v>42</v>
      </c>
      <c r="B29" s="2">
        <v>21</v>
      </c>
      <c r="C29" s="2"/>
      <c r="D29" s="2"/>
      <c r="E29" s="2">
        <v>21</v>
      </c>
    </row>
    <row r="30" spans="1:5" x14ac:dyDescent="0.2">
      <c r="A30" s="40" t="s">
        <v>468</v>
      </c>
      <c r="B30" s="2">
        <v>1</v>
      </c>
      <c r="C30" s="2"/>
      <c r="D30" s="2"/>
      <c r="E30" s="2">
        <v>1</v>
      </c>
    </row>
    <row r="31" spans="1:5" x14ac:dyDescent="0.2">
      <c r="A31" s="40" t="s">
        <v>137</v>
      </c>
      <c r="B31" s="2">
        <v>14</v>
      </c>
      <c r="C31" s="2"/>
      <c r="D31" s="2"/>
      <c r="E31" s="2">
        <v>14</v>
      </c>
    </row>
    <row r="32" spans="1:5" x14ac:dyDescent="0.2">
      <c r="A32" s="40" t="s">
        <v>71</v>
      </c>
      <c r="B32" s="2">
        <v>24</v>
      </c>
      <c r="C32" s="2"/>
      <c r="D32" s="2"/>
      <c r="E32" s="2">
        <v>24</v>
      </c>
    </row>
    <row r="33" spans="1:5" x14ac:dyDescent="0.2">
      <c r="A33" s="40" t="s">
        <v>53</v>
      </c>
      <c r="B33" s="2">
        <v>9</v>
      </c>
      <c r="C33" s="2"/>
      <c r="D33" s="2"/>
      <c r="E33" s="2">
        <v>9</v>
      </c>
    </row>
    <row r="34" spans="1:5" x14ac:dyDescent="0.2">
      <c r="A34" s="38" t="s">
        <v>19</v>
      </c>
      <c r="B34" s="39">
        <v>349</v>
      </c>
      <c r="C34" s="39">
        <v>135</v>
      </c>
      <c r="D34" s="39"/>
      <c r="E34" s="39">
        <v>484</v>
      </c>
    </row>
    <row r="35" spans="1:5" x14ac:dyDescent="0.2">
      <c r="A35" s="40" t="s">
        <v>185</v>
      </c>
      <c r="B35" s="2">
        <v>13</v>
      </c>
      <c r="C35" s="2"/>
      <c r="D35" s="2"/>
      <c r="E35" s="2">
        <v>13</v>
      </c>
    </row>
    <row r="36" spans="1:5" x14ac:dyDescent="0.2">
      <c r="A36" s="40" t="s">
        <v>136</v>
      </c>
      <c r="B36" s="2">
        <v>51</v>
      </c>
      <c r="C36" s="2"/>
      <c r="D36" s="2"/>
      <c r="E36" s="2">
        <v>51</v>
      </c>
    </row>
    <row r="37" spans="1:5" x14ac:dyDescent="0.2">
      <c r="A37" s="40" t="s">
        <v>357</v>
      </c>
      <c r="B37" s="2"/>
      <c r="C37" s="2">
        <v>42</v>
      </c>
      <c r="D37" s="2"/>
      <c r="E37" s="2">
        <v>42</v>
      </c>
    </row>
    <row r="38" spans="1:5" x14ac:dyDescent="0.2">
      <c r="A38" s="40" t="s">
        <v>168</v>
      </c>
      <c r="B38" s="2">
        <v>27</v>
      </c>
      <c r="C38" s="2"/>
      <c r="D38" s="2"/>
      <c r="E38" s="2">
        <v>27</v>
      </c>
    </row>
    <row r="39" spans="1:5" x14ac:dyDescent="0.2">
      <c r="A39" s="40" t="s">
        <v>26</v>
      </c>
      <c r="B39" s="2">
        <v>46</v>
      </c>
      <c r="C39" s="2"/>
      <c r="D39" s="2"/>
      <c r="E39" s="2">
        <v>46</v>
      </c>
    </row>
    <row r="40" spans="1:5" x14ac:dyDescent="0.2">
      <c r="A40" s="40" t="s">
        <v>119</v>
      </c>
      <c r="B40" s="2">
        <v>55</v>
      </c>
      <c r="C40" s="2"/>
      <c r="D40" s="2"/>
      <c r="E40" s="2">
        <v>55</v>
      </c>
    </row>
    <row r="41" spans="1:5" x14ac:dyDescent="0.2">
      <c r="A41" s="40" t="s">
        <v>94</v>
      </c>
      <c r="B41" s="2">
        <v>15</v>
      </c>
      <c r="C41" s="2"/>
      <c r="D41" s="2"/>
      <c r="E41" s="2">
        <v>15</v>
      </c>
    </row>
    <row r="42" spans="1:5" x14ac:dyDescent="0.2">
      <c r="A42" s="40" t="s">
        <v>61</v>
      </c>
      <c r="B42" s="2">
        <v>51</v>
      </c>
      <c r="C42" s="2"/>
      <c r="D42" s="2"/>
      <c r="E42" s="2">
        <v>51</v>
      </c>
    </row>
    <row r="43" spans="1:5" x14ac:dyDescent="0.2">
      <c r="A43" s="40" t="s">
        <v>83</v>
      </c>
      <c r="B43" s="2">
        <v>39</v>
      </c>
      <c r="C43" s="2"/>
      <c r="D43" s="2"/>
      <c r="E43" s="2">
        <v>39</v>
      </c>
    </row>
    <row r="44" spans="1:5" x14ac:dyDescent="0.2">
      <c r="A44" s="40" t="s">
        <v>84</v>
      </c>
      <c r="B44" s="2"/>
      <c r="C44" s="2">
        <v>38</v>
      </c>
      <c r="D44" s="2"/>
      <c r="E44" s="2">
        <v>38</v>
      </c>
    </row>
    <row r="45" spans="1:5" x14ac:dyDescent="0.2">
      <c r="A45" s="40" t="s">
        <v>86</v>
      </c>
      <c r="B45" s="2">
        <v>52</v>
      </c>
      <c r="C45" s="2"/>
      <c r="D45" s="2"/>
      <c r="E45" s="2">
        <v>52</v>
      </c>
    </row>
    <row r="46" spans="1:5" x14ac:dyDescent="0.2">
      <c r="A46" s="40" t="s">
        <v>126</v>
      </c>
      <c r="B46" s="2"/>
      <c r="C46" s="2">
        <v>55</v>
      </c>
      <c r="D46" s="2"/>
      <c r="E46" s="2">
        <v>55</v>
      </c>
    </row>
    <row r="47" spans="1:5" x14ac:dyDescent="0.2">
      <c r="A47" s="38" t="s">
        <v>33</v>
      </c>
      <c r="B47" s="39">
        <v>44</v>
      </c>
      <c r="C47" s="39"/>
      <c r="D47" s="39"/>
      <c r="E47" s="39">
        <v>44</v>
      </c>
    </row>
    <row r="48" spans="1:5" x14ac:dyDescent="0.2">
      <c r="A48" s="40" t="s">
        <v>311</v>
      </c>
      <c r="B48" s="2">
        <v>1</v>
      </c>
      <c r="C48" s="2"/>
      <c r="D48" s="2"/>
      <c r="E48" s="2">
        <v>1</v>
      </c>
    </row>
    <row r="49" spans="1:5" x14ac:dyDescent="0.2">
      <c r="A49" s="40" t="s">
        <v>224</v>
      </c>
      <c r="B49" s="2">
        <v>13</v>
      </c>
      <c r="C49" s="2"/>
      <c r="D49" s="2"/>
      <c r="E49" s="2">
        <v>13</v>
      </c>
    </row>
    <row r="50" spans="1:5" x14ac:dyDescent="0.2">
      <c r="A50" s="40" t="s">
        <v>252</v>
      </c>
      <c r="B50" s="2">
        <v>3</v>
      </c>
      <c r="C50" s="2"/>
      <c r="D50" s="2"/>
      <c r="E50" s="2">
        <v>3</v>
      </c>
    </row>
    <row r="51" spans="1:5" x14ac:dyDescent="0.2">
      <c r="A51" s="40" t="s">
        <v>361</v>
      </c>
      <c r="B51" s="2">
        <v>2</v>
      </c>
      <c r="C51" s="2"/>
      <c r="D51" s="2"/>
      <c r="E51" s="2">
        <v>2</v>
      </c>
    </row>
    <row r="52" spans="1:5" x14ac:dyDescent="0.2">
      <c r="A52" s="40" t="s">
        <v>34</v>
      </c>
      <c r="B52" s="2">
        <v>1</v>
      </c>
      <c r="C52" s="2"/>
      <c r="D52" s="2"/>
      <c r="E52" s="2">
        <v>1</v>
      </c>
    </row>
    <row r="53" spans="1:5" x14ac:dyDescent="0.2">
      <c r="A53" s="40" t="s">
        <v>220</v>
      </c>
      <c r="B53" s="2">
        <v>5</v>
      </c>
      <c r="C53" s="2"/>
      <c r="D53" s="2"/>
      <c r="E53" s="2">
        <v>5</v>
      </c>
    </row>
    <row r="54" spans="1:5" x14ac:dyDescent="0.2">
      <c r="A54" s="40" t="s">
        <v>253</v>
      </c>
      <c r="B54" s="2">
        <v>2</v>
      </c>
      <c r="C54" s="2"/>
      <c r="D54" s="2"/>
      <c r="E54" s="2">
        <v>2</v>
      </c>
    </row>
    <row r="55" spans="1:5" x14ac:dyDescent="0.2">
      <c r="A55" s="40" t="s">
        <v>287</v>
      </c>
      <c r="B55" s="2">
        <v>4</v>
      </c>
      <c r="C55" s="2"/>
      <c r="D55" s="2"/>
      <c r="E55" s="2">
        <v>4</v>
      </c>
    </row>
    <row r="56" spans="1:5" x14ac:dyDescent="0.2">
      <c r="A56" s="40" t="s">
        <v>318</v>
      </c>
      <c r="B56" s="2">
        <v>1</v>
      </c>
      <c r="C56" s="2"/>
      <c r="D56" s="2"/>
      <c r="E56" s="2">
        <v>1</v>
      </c>
    </row>
    <row r="57" spans="1:5" x14ac:dyDescent="0.2">
      <c r="A57" s="40" t="s">
        <v>202</v>
      </c>
      <c r="B57" s="2">
        <v>4</v>
      </c>
      <c r="C57" s="2"/>
      <c r="D57" s="2"/>
      <c r="E57" s="2">
        <v>4</v>
      </c>
    </row>
    <row r="58" spans="1:5" x14ac:dyDescent="0.2">
      <c r="A58" s="40" t="s">
        <v>203</v>
      </c>
      <c r="B58" s="2">
        <v>4</v>
      </c>
      <c r="C58" s="2"/>
      <c r="D58" s="2"/>
      <c r="E58" s="2">
        <v>4</v>
      </c>
    </row>
    <row r="59" spans="1:5" x14ac:dyDescent="0.2">
      <c r="A59" s="40" t="s">
        <v>219</v>
      </c>
      <c r="B59" s="2">
        <v>4</v>
      </c>
      <c r="C59" s="2"/>
      <c r="D59" s="2"/>
      <c r="E59" s="2">
        <v>4</v>
      </c>
    </row>
    <row r="60" spans="1:5" x14ac:dyDescent="0.2">
      <c r="A60" s="38" t="s">
        <v>29</v>
      </c>
      <c r="B60" s="39">
        <v>541</v>
      </c>
      <c r="C60" s="39"/>
      <c r="D60" s="39"/>
      <c r="E60" s="39">
        <v>541</v>
      </c>
    </row>
    <row r="61" spans="1:5" x14ac:dyDescent="0.2">
      <c r="A61" s="40" t="s">
        <v>54</v>
      </c>
      <c r="B61" s="2">
        <v>20</v>
      </c>
      <c r="C61" s="2"/>
      <c r="D61" s="2"/>
      <c r="E61" s="2">
        <v>20</v>
      </c>
    </row>
    <row r="62" spans="1:5" x14ac:dyDescent="0.2">
      <c r="A62" s="40" t="s">
        <v>365</v>
      </c>
      <c r="B62" s="2">
        <v>2</v>
      </c>
      <c r="C62" s="2"/>
      <c r="D62" s="2"/>
      <c r="E62" s="2">
        <v>2</v>
      </c>
    </row>
    <row r="63" spans="1:5" x14ac:dyDescent="0.2">
      <c r="A63" s="40" t="s">
        <v>78</v>
      </c>
      <c r="B63" s="2">
        <v>41</v>
      </c>
      <c r="C63" s="2"/>
      <c r="D63" s="2"/>
      <c r="E63" s="2">
        <v>41</v>
      </c>
    </row>
    <row r="64" spans="1:5" x14ac:dyDescent="0.2">
      <c r="A64" s="40" t="s">
        <v>179</v>
      </c>
      <c r="B64" s="2">
        <v>37</v>
      </c>
      <c r="C64" s="2"/>
      <c r="D64" s="2"/>
      <c r="E64" s="2">
        <v>37</v>
      </c>
    </row>
    <row r="65" spans="1:5" x14ac:dyDescent="0.2">
      <c r="A65" s="40" t="s">
        <v>159</v>
      </c>
      <c r="B65" s="2">
        <v>71</v>
      </c>
      <c r="C65" s="2"/>
      <c r="D65" s="2"/>
      <c r="E65" s="2">
        <v>71</v>
      </c>
    </row>
    <row r="66" spans="1:5" x14ac:dyDescent="0.2">
      <c r="A66" s="40" t="s">
        <v>192</v>
      </c>
      <c r="B66" s="2">
        <v>27</v>
      </c>
      <c r="C66" s="2"/>
      <c r="D66" s="2"/>
      <c r="E66" s="2">
        <v>27</v>
      </c>
    </row>
    <row r="67" spans="1:5" x14ac:dyDescent="0.2">
      <c r="A67" s="40" t="s">
        <v>30</v>
      </c>
      <c r="B67" s="2">
        <v>59</v>
      </c>
      <c r="C67" s="2"/>
      <c r="D67" s="2"/>
      <c r="E67" s="2">
        <v>59</v>
      </c>
    </row>
    <row r="68" spans="1:5" x14ac:dyDescent="0.2">
      <c r="A68" s="40" t="s">
        <v>108</v>
      </c>
      <c r="B68" s="2">
        <v>78</v>
      </c>
      <c r="C68" s="2"/>
      <c r="D68" s="2"/>
      <c r="E68" s="2">
        <v>78</v>
      </c>
    </row>
    <row r="69" spans="1:5" x14ac:dyDescent="0.2">
      <c r="A69" s="40" t="s">
        <v>154</v>
      </c>
      <c r="B69" s="2">
        <v>19</v>
      </c>
      <c r="C69" s="2"/>
      <c r="D69" s="2"/>
      <c r="E69" s="2">
        <v>19</v>
      </c>
    </row>
    <row r="70" spans="1:5" x14ac:dyDescent="0.2">
      <c r="A70" s="40" t="s">
        <v>173</v>
      </c>
      <c r="B70" s="2">
        <v>83</v>
      </c>
      <c r="C70" s="2"/>
      <c r="D70" s="2"/>
      <c r="E70" s="2">
        <v>83</v>
      </c>
    </row>
    <row r="71" spans="1:5" x14ac:dyDescent="0.2">
      <c r="A71" s="40" t="s">
        <v>77</v>
      </c>
      <c r="B71" s="2">
        <v>50</v>
      </c>
      <c r="C71" s="2"/>
      <c r="D71" s="2"/>
      <c r="E71" s="2">
        <v>50</v>
      </c>
    </row>
    <row r="72" spans="1:5" x14ac:dyDescent="0.2">
      <c r="A72" s="40" t="s">
        <v>91</v>
      </c>
      <c r="B72" s="2">
        <v>54</v>
      </c>
      <c r="C72" s="2"/>
      <c r="D72" s="2"/>
      <c r="E72" s="2">
        <v>54</v>
      </c>
    </row>
    <row r="73" spans="1:5" x14ac:dyDescent="0.2">
      <c r="A73" s="38" t="s">
        <v>0</v>
      </c>
      <c r="B73" s="39">
        <v>76</v>
      </c>
      <c r="C73" s="39"/>
      <c r="D73" s="39"/>
      <c r="E73" s="39">
        <v>76</v>
      </c>
    </row>
    <row r="74" spans="1:5" x14ac:dyDescent="0.2">
      <c r="A74" s="40" t="s">
        <v>6</v>
      </c>
      <c r="B74" s="2">
        <v>2</v>
      </c>
      <c r="C74" s="2"/>
      <c r="D74" s="2"/>
      <c r="E74" s="2">
        <v>2</v>
      </c>
    </row>
    <row r="75" spans="1:5" x14ac:dyDescent="0.2">
      <c r="A75" s="40" t="s">
        <v>367</v>
      </c>
      <c r="B75" s="2">
        <v>2</v>
      </c>
      <c r="C75" s="2"/>
      <c r="D75" s="2"/>
      <c r="E75" s="2">
        <v>2</v>
      </c>
    </row>
    <row r="76" spans="1:5" x14ac:dyDescent="0.2">
      <c r="A76" s="40" t="s">
        <v>283</v>
      </c>
      <c r="B76" s="2">
        <v>3</v>
      </c>
      <c r="C76" s="2"/>
      <c r="D76" s="2"/>
      <c r="E76" s="2">
        <v>3</v>
      </c>
    </row>
    <row r="77" spans="1:5" x14ac:dyDescent="0.2">
      <c r="A77" s="40" t="s">
        <v>309</v>
      </c>
      <c r="B77" s="2">
        <v>1</v>
      </c>
      <c r="C77" s="2"/>
      <c r="D77" s="2"/>
      <c r="E77" s="2">
        <v>1</v>
      </c>
    </row>
    <row r="78" spans="1:5" x14ac:dyDescent="0.2">
      <c r="A78" s="40" t="s">
        <v>295</v>
      </c>
      <c r="B78" s="2">
        <v>1</v>
      </c>
      <c r="C78" s="2"/>
      <c r="D78" s="2"/>
      <c r="E78" s="2">
        <v>1</v>
      </c>
    </row>
    <row r="79" spans="1:5" x14ac:dyDescent="0.2">
      <c r="A79" s="40" t="s">
        <v>313</v>
      </c>
      <c r="B79" s="2">
        <v>7</v>
      </c>
      <c r="C79" s="2"/>
      <c r="D79" s="2"/>
      <c r="E79" s="2">
        <v>7</v>
      </c>
    </row>
    <row r="80" spans="1:5" x14ac:dyDescent="0.2">
      <c r="A80" s="40" t="s">
        <v>1</v>
      </c>
      <c r="B80" s="2">
        <v>8</v>
      </c>
      <c r="C80" s="2"/>
      <c r="D80" s="2"/>
      <c r="E80" s="2">
        <v>8</v>
      </c>
    </row>
    <row r="81" spans="1:5" x14ac:dyDescent="0.2">
      <c r="A81" s="40" t="s">
        <v>250</v>
      </c>
      <c r="B81" s="2">
        <v>2</v>
      </c>
      <c r="C81" s="2"/>
      <c r="D81" s="2"/>
      <c r="E81" s="2">
        <v>2</v>
      </c>
    </row>
    <row r="82" spans="1:5" x14ac:dyDescent="0.2">
      <c r="A82" s="40" t="s">
        <v>226</v>
      </c>
      <c r="B82" s="2">
        <v>1</v>
      </c>
      <c r="C82" s="2"/>
      <c r="D82" s="2"/>
      <c r="E82" s="2">
        <v>1</v>
      </c>
    </row>
    <row r="83" spans="1:5" x14ac:dyDescent="0.2">
      <c r="A83" s="40" t="s">
        <v>234</v>
      </c>
      <c r="B83" s="2">
        <v>2</v>
      </c>
      <c r="C83" s="2"/>
      <c r="D83" s="2"/>
      <c r="E83" s="2">
        <v>2</v>
      </c>
    </row>
    <row r="84" spans="1:5" x14ac:dyDescent="0.2">
      <c r="A84" s="40" t="s">
        <v>5</v>
      </c>
      <c r="B84" s="2">
        <v>3</v>
      </c>
      <c r="C84" s="2"/>
      <c r="D84" s="2"/>
      <c r="E84" s="2">
        <v>3</v>
      </c>
    </row>
    <row r="85" spans="1:5" x14ac:dyDescent="0.2">
      <c r="A85" s="40" t="s">
        <v>258</v>
      </c>
      <c r="B85" s="2">
        <v>3</v>
      </c>
      <c r="C85" s="2"/>
      <c r="D85" s="2"/>
      <c r="E85" s="2">
        <v>3</v>
      </c>
    </row>
    <row r="86" spans="1:5" x14ac:dyDescent="0.2">
      <c r="A86" s="40" t="s">
        <v>243</v>
      </c>
      <c r="B86" s="2">
        <v>1</v>
      </c>
      <c r="C86" s="2"/>
      <c r="D86" s="2"/>
      <c r="E86" s="2">
        <v>1</v>
      </c>
    </row>
    <row r="87" spans="1:5" x14ac:dyDescent="0.2">
      <c r="A87" s="40" t="s">
        <v>244</v>
      </c>
      <c r="B87" s="2">
        <v>4</v>
      </c>
      <c r="C87" s="2"/>
      <c r="D87" s="2"/>
      <c r="E87" s="2">
        <v>4</v>
      </c>
    </row>
    <row r="88" spans="1:5" x14ac:dyDescent="0.2">
      <c r="A88" s="40" t="s">
        <v>312</v>
      </c>
      <c r="B88" s="2">
        <v>2</v>
      </c>
      <c r="C88" s="2"/>
      <c r="D88" s="2"/>
      <c r="E88" s="2">
        <v>2</v>
      </c>
    </row>
    <row r="89" spans="1:5" x14ac:dyDescent="0.2">
      <c r="A89" s="40" t="s">
        <v>4</v>
      </c>
      <c r="B89" s="2">
        <v>5</v>
      </c>
      <c r="C89" s="2"/>
      <c r="D89" s="2"/>
      <c r="E89" s="2">
        <v>5</v>
      </c>
    </row>
    <row r="90" spans="1:5" x14ac:dyDescent="0.2">
      <c r="A90" s="40" t="s">
        <v>140</v>
      </c>
      <c r="B90" s="2">
        <v>3</v>
      </c>
      <c r="C90" s="2"/>
      <c r="D90" s="2"/>
      <c r="E90" s="2">
        <v>3</v>
      </c>
    </row>
    <row r="91" spans="1:5" x14ac:dyDescent="0.2">
      <c r="A91" s="40" t="s">
        <v>292</v>
      </c>
      <c r="B91" s="2">
        <v>3</v>
      </c>
      <c r="C91" s="2"/>
      <c r="D91" s="2"/>
      <c r="E91" s="2">
        <v>3</v>
      </c>
    </row>
    <row r="92" spans="1:5" x14ac:dyDescent="0.2">
      <c r="A92" s="40" t="s">
        <v>52</v>
      </c>
      <c r="B92" s="2">
        <v>16</v>
      </c>
      <c r="C92" s="2"/>
      <c r="D92" s="2"/>
      <c r="E92" s="2">
        <v>16</v>
      </c>
    </row>
    <row r="93" spans="1:5" x14ac:dyDescent="0.2">
      <c r="A93" s="40" t="s">
        <v>377</v>
      </c>
      <c r="B93" s="2">
        <v>2</v>
      </c>
      <c r="C93" s="2"/>
      <c r="D93" s="2"/>
      <c r="E93" s="2">
        <v>2</v>
      </c>
    </row>
    <row r="94" spans="1:5" x14ac:dyDescent="0.2">
      <c r="A94" s="40" t="s">
        <v>213</v>
      </c>
      <c r="B94" s="2">
        <v>2</v>
      </c>
      <c r="C94" s="2"/>
      <c r="D94" s="2"/>
      <c r="E94" s="2">
        <v>2</v>
      </c>
    </row>
    <row r="95" spans="1:5" x14ac:dyDescent="0.2">
      <c r="A95" s="40" t="s">
        <v>378</v>
      </c>
      <c r="B95" s="2">
        <v>1</v>
      </c>
      <c r="C95" s="2"/>
      <c r="D95" s="2"/>
      <c r="E95" s="2">
        <v>1</v>
      </c>
    </row>
    <row r="96" spans="1:5" x14ac:dyDescent="0.2">
      <c r="A96" s="40" t="s">
        <v>276</v>
      </c>
      <c r="B96" s="2">
        <v>2</v>
      </c>
      <c r="C96" s="2"/>
      <c r="D96" s="2"/>
      <c r="E96" s="2">
        <v>2</v>
      </c>
    </row>
    <row r="97" spans="1:5" x14ac:dyDescent="0.2">
      <c r="A97" s="38" t="s">
        <v>80</v>
      </c>
      <c r="B97" s="39">
        <v>200</v>
      </c>
      <c r="C97" s="39"/>
      <c r="D97" s="39"/>
      <c r="E97" s="39">
        <v>200</v>
      </c>
    </row>
    <row r="98" spans="1:5" x14ac:dyDescent="0.2">
      <c r="A98" s="40" t="s">
        <v>141</v>
      </c>
      <c r="B98" s="2">
        <v>11</v>
      </c>
      <c r="C98" s="2"/>
      <c r="D98" s="2"/>
      <c r="E98" s="2">
        <v>11</v>
      </c>
    </row>
    <row r="99" spans="1:5" x14ac:dyDescent="0.2">
      <c r="A99" s="40" t="s">
        <v>190</v>
      </c>
      <c r="B99" s="2">
        <v>6</v>
      </c>
      <c r="C99" s="2"/>
      <c r="D99" s="2"/>
      <c r="E99" s="2">
        <v>6</v>
      </c>
    </row>
    <row r="100" spans="1:5" x14ac:dyDescent="0.2">
      <c r="A100" s="40" t="s">
        <v>195</v>
      </c>
      <c r="B100" s="2">
        <v>20</v>
      </c>
      <c r="C100" s="2"/>
      <c r="D100" s="2"/>
      <c r="E100" s="2">
        <v>20</v>
      </c>
    </row>
    <row r="101" spans="1:5" x14ac:dyDescent="0.2">
      <c r="A101" s="40" t="s">
        <v>209</v>
      </c>
      <c r="B101" s="2">
        <v>22</v>
      </c>
      <c r="C101" s="2"/>
      <c r="D101" s="2"/>
      <c r="E101" s="2">
        <v>22</v>
      </c>
    </row>
    <row r="102" spans="1:5" x14ac:dyDescent="0.2">
      <c r="A102" s="40" t="s">
        <v>51</v>
      </c>
      <c r="B102" s="2">
        <v>78</v>
      </c>
      <c r="C102" s="2"/>
      <c r="D102" s="2"/>
      <c r="E102" s="2">
        <v>78</v>
      </c>
    </row>
    <row r="103" spans="1:5" x14ac:dyDescent="0.2">
      <c r="A103" s="40" t="s">
        <v>138</v>
      </c>
      <c r="B103" s="2">
        <v>63</v>
      </c>
      <c r="C103" s="2"/>
      <c r="D103" s="2"/>
      <c r="E103" s="2">
        <v>63</v>
      </c>
    </row>
    <row r="104" spans="1:5" x14ac:dyDescent="0.2">
      <c r="A104" s="38" t="s">
        <v>47</v>
      </c>
      <c r="B104" s="39">
        <v>123</v>
      </c>
      <c r="C104" s="39">
        <v>45</v>
      </c>
      <c r="D104" s="39"/>
      <c r="E104" s="39">
        <v>168</v>
      </c>
    </row>
    <row r="105" spans="1:5" x14ac:dyDescent="0.2">
      <c r="A105" s="40" t="s">
        <v>107</v>
      </c>
      <c r="B105" s="2">
        <v>25</v>
      </c>
      <c r="C105" s="2"/>
      <c r="D105" s="2"/>
      <c r="E105" s="2">
        <v>25</v>
      </c>
    </row>
    <row r="106" spans="1:5" x14ac:dyDescent="0.2">
      <c r="A106" s="40" t="s">
        <v>71</v>
      </c>
      <c r="B106" s="2">
        <v>17</v>
      </c>
      <c r="C106" s="2"/>
      <c r="D106" s="2"/>
      <c r="E106" s="2">
        <v>17</v>
      </c>
    </row>
    <row r="107" spans="1:5" x14ac:dyDescent="0.2">
      <c r="A107" s="40" t="s">
        <v>308</v>
      </c>
      <c r="B107" s="2"/>
      <c r="C107" s="2">
        <v>10</v>
      </c>
      <c r="D107" s="2"/>
      <c r="E107" s="2">
        <v>10</v>
      </c>
    </row>
    <row r="108" spans="1:5" x14ac:dyDescent="0.2">
      <c r="A108" s="40" t="s">
        <v>48</v>
      </c>
      <c r="B108" s="2">
        <v>14</v>
      </c>
      <c r="C108" s="2"/>
      <c r="D108" s="2"/>
      <c r="E108" s="2">
        <v>14</v>
      </c>
    </row>
    <row r="109" spans="1:5" x14ac:dyDescent="0.2">
      <c r="A109" s="40" t="s">
        <v>189</v>
      </c>
      <c r="B109" s="2">
        <v>12</v>
      </c>
      <c r="C109" s="2"/>
      <c r="D109" s="2"/>
      <c r="E109" s="2">
        <v>12</v>
      </c>
    </row>
    <row r="110" spans="1:5" x14ac:dyDescent="0.2">
      <c r="A110" s="40" t="s">
        <v>380</v>
      </c>
      <c r="B110" s="2">
        <v>5</v>
      </c>
      <c r="C110" s="2"/>
      <c r="D110" s="2"/>
      <c r="E110" s="2">
        <v>5</v>
      </c>
    </row>
    <row r="111" spans="1:5" x14ac:dyDescent="0.2">
      <c r="A111" s="40" t="s">
        <v>133</v>
      </c>
      <c r="B111" s="2">
        <v>5</v>
      </c>
      <c r="C111" s="2"/>
      <c r="D111" s="2"/>
      <c r="E111" s="2">
        <v>5</v>
      </c>
    </row>
    <row r="112" spans="1:5" x14ac:dyDescent="0.2">
      <c r="A112" s="40" t="s">
        <v>53</v>
      </c>
      <c r="B112" s="2">
        <v>23</v>
      </c>
      <c r="C112" s="2"/>
      <c r="D112" s="2"/>
      <c r="E112" s="2">
        <v>23</v>
      </c>
    </row>
    <row r="113" spans="1:5" x14ac:dyDescent="0.2">
      <c r="A113" s="40" t="s">
        <v>382</v>
      </c>
      <c r="B113" s="2"/>
      <c r="C113" s="2">
        <v>22</v>
      </c>
      <c r="D113" s="2"/>
      <c r="E113" s="2">
        <v>22</v>
      </c>
    </row>
    <row r="114" spans="1:5" x14ac:dyDescent="0.2">
      <c r="A114" s="40" t="s">
        <v>163</v>
      </c>
      <c r="B114" s="2">
        <v>22</v>
      </c>
      <c r="C114" s="2"/>
      <c r="D114" s="2"/>
      <c r="E114" s="2">
        <v>22</v>
      </c>
    </row>
    <row r="115" spans="1:5" x14ac:dyDescent="0.2">
      <c r="A115" s="40" t="s">
        <v>383</v>
      </c>
      <c r="B115" s="2"/>
      <c r="C115" s="2">
        <v>13</v>
      </c>
      <c r="D115" s="2"/>
      <c r="E115" s="2">
        <v>13</v>
      </c>
    </row>
    <row r="116" spans="1:5" x14ac:dyDescent="0.2">
      <c r="A116" s="38" t="s">
        <v>10</v>
      </c>
      <c r="B116" s="39">
        <v>160</v>
      </c>
      <c r="C116" s="39">
        <v>107</v>
      </c>
      <c r="D116" s="39"/>
      <c r="E116" s="39">
        <v>267</v>
      </c>
    </row>
    <row r="117" spans="1:5" x14ac:dyDescent="0.2">
      <c r="A117" s="40" t="s">
        <v>67</v>
      </c>
      <c r="B117" s="2">
        <v>36</v>
      </c>
      <c r="C117" s="2"/>
      <c r="D117" s="2"/>
      <c r="E117" s="2">
        <v>36</v>
      </c>
    </row>
    <row r="118" spans="1:5" x14ac:dyDescent="0.2">
      <c r="A118" s="40" t="s">
        <v>384</v>
      </c>
      <c r="B118" s="2"/>
      <c r="C118" s="2">
        <v>19</v>
      </c>
      <c r="D118" s="2"/>
      <c r="E118" s="2">
        <v>19</v>
      </c>
    </row>
    <row r="119" spans="1:5" x14ac:dyDescent="0.2">
      <c r="A119" s="40" t="s">
        <v>11</v>
      </c>
      <c r="B119" s="2">
        <v>27</v>
      </c>
      <c r="C119" s="2"/>
      <c r="D119" s="2"/>
      <c r="E119" s="2">
        <v>27</v>
      </c>
    </row>
    <row r="120" spans="1:5" x14ac:dyDescent="0.2">
      <c r="A120" s="40" t="s">
        <v>385</v>
      </c>
      <c r="B120" s="2"/>
      <c r="C120" s="2">
        <v>21</v>
      </c>
      <c r="D120" s="2"/>
      <c r="E120" s="2">
        <v>21</v>
      </c>
    </row>
    <row r="121" spans="1:5" x14ac:dyDescent="0.2">
      <c r="A121" s="40" t="s">
        <v>56</v>
      </c>
      <c r="B121" s="2">
        <v>34</v>
      </c>
      <c r="C121" s="2"/>
      <c r="D121" s="2"/>
      <c r="E121" s="2">
        <v>34</v>
      </c>
    </row>
    <row r="122" spans="1:5" x14ac:dyDescent="0.2">
      <c r="A122" s="40" t="s">
        <v>386</v>
      </c>
      <c r="B122" s="2"/>
      <c r="C122" s="2">
        <v>12</v>
      </c>
      <c r="D122" s="2"/>
      <c r="E122" s="2">
        <v>12</v>
      </c>
    </row>
    <row r="123" spans="1:5" x14ac:dyDescent="0.2">
      <c r="A123" s="40" t="s">
        <v>170</v>
      </c>
      <c r="B123" s="2">
        <v>63</v>
      </c>
      <c r="C123" s="2"/>
      <c r="D123" s="2"/>
      <c r="E123" s="2">
        <v>63</v>
      </c>
    </row>
    <row r="124" spans="1:5" x14ac:dyDescent="0.2">
      <c r="A124" s="40" t="s">
        <v>387</v>
      </c>
      <c r="B124" s="2"/>
      <c r="C124" s="2">
        <v>55</v>
      </c>
      <c r="D124" s="2"/>
      <c r="E124" s="2">
        <v>55</v>
      </c>
    </row>
    <row r="125" spans="1:5" x14ac:dyDescent="0.2">
      <c r="A125" s="38" t="s">
        <v>37</v>
      </c>
      <c r="B125" s="39">
        <v>168</v>
      </c>
      <c r="C125" s="39"/>
      <c r="D125" s="39"/>
      <c r="E125" s="39">
        <v>168</v>
      </c>
    </row>
    <row r="126" spans="1:5" x14ac:dyDescent="0.2">
      <c r="A126" s="40" t="s">
        <v>63</v>
      </c>
      <c r="B126" s="2">
        <v>46</v>
      </c>
      <c r="C126" s="2"/>
      <c r="D126" s="2"/>
      <c r="E126" s="2">
        <v>46</v>
      </c>
    </row>
    <row r="127" spans="1:5" x14ac:dyDescent="0.2">
      <c r="A127" s="40" t="s">
        <v>38</v>
      </c>
      <c r="B127" s="2">
        <v>122</v>
      </c>
      <c r="C127" s="2"/>
      <c r="D127" s="2"/>
      <c r="E127" s="2">
        <v>122</v>
      </c>
    </row>
    <row r="128" spans="1:5" x14ac:dyDescent="0.2">
      <c r="A128" s="38" t="s">
        <v>114</v>
      </c>
      <c r="B128" s="39">
        <v>70</v>
      </c>
      <c r="C128" s="39"/>
      <c r="D128" s="39"/>
      <c r="E128" s="39">
        <v>70</v>
      </c>
    </row>
    <row r="129" spans="1:5" x14ac:dyDescent="0.2">
      <c r="A129" s="40" t="s">
        <v>204</v>
      </c>
      <c r="B129" s="2">
        <v>41</v>
      </c>
      <c r="C129" s="2"/>
      <c r="D129" s="2"/>
      <c r="E129" s="2">
        <v>41</v>
      </c>
    </row>
    <row r="130" spans="1:5" x14ac:dyDescent="0.2">
      <c r="A130" s="40" t="s">
        <v>28</v>
      </c>
      <c r="B130" s="2">
        <v>29</v>
      </c>
      <c r="C130" s="2"/>
      <c r="D130" s="2"/>
      <c r="E130" s="2">
        <v>29</v>
      </c>
    </row>
    <row r="131" spans="1:5" x14ac:dyDescent="0.2">
      <c r="A131" s="38" t="s">
        <v>388</v>
      </c>
      <c r="B131" s="39">
        <v>10</v>
      </c>
      <c r="C131" s="39"/>
      <c r="D131" s="39"/>
      <c r="E131" s="39">
        <v>10</v>
      </c>
    </row>
    <row r="132" spans="1:5" x14ac:dyDescent="0.2">
      <c r="A132" s="40" t="s">
        <v>38</v>
      </c>
      <c r="B132" s="2">
        <v>10</v>
      </c>
      <c r="C132" s="2"/>
      <c r="D132" s="2"/>
      <c r="E132" s="2">
        <v>10</v>
      </c>
    </row>
    <row r="133" spans="1:5" x14ac:dyDescent="0.2">
      <c r="A133" s="38" t="s">
        <v>15</v>
      </c>
      <c r="B133" s="39">
        <v>455</v>
      </c>
      <c r="C133" s="39">
        <v>299</v>
      </c>
      <c r="D133" s="39"/>
      <c r="E133" s="39">
        <v>754</v>
      </c>
    </row>
    <row r="134" spans="1:5" x14ac:dyDescent="0.2">
      <c r="A134" s="40" t="s">
        <v>390</v>
      </c>
      <c r="B134" s="2"/>
      <c r="C134" s="2">
        <v>23</v>
      </c>
      <c r="D134" s="2"/>
      <c r="E134" s="2">
        <v>23</v>
      </c>
    </row>
    <row r="135" spans="1:5" x14ac:dyDescent="0.2">
      <c r="A135" s="40" t="s">
        <v>40</v>
      </c>
      <c r="B135" s="2">
        <v>55</v>
      </c>
      <c r="C135" s="2"/>
      <c r="D135" s="2"/>
      <c r="E135" s="2">
        <v>55</v>
      </c>
    </row>
    <row r="136" spans="1:5" x14ac:dyDescent="0.2">
      <c r="A136" s="40" t="s">
        <v>41</v>
      </c>
      <c r="B136" s="2"/>
      <c r="C136" s="2">
        <v>35</v>
      </c>
      <c r="D136" s="2"/>
      <c r="E136" s="2">
        <v>35</v>
      </c>
    </row>
    <row r="137" spans="1:5" x14ac:dyDescent="0.2">
      <c r="A137" s="40" t="s">
        <v>98</v>
      </c>
      <c r="B137" s="2">
        <v>105</v>
      </c>
      <c r="C137" s="2"/>
      <c r="D137" s="2"/>
      <c r="E137" s="2">
        <v>105</v>
      </c>
    </row>
    <row r="138" spans="1:5" x14ac:dyDescent="0.2">
      <c r="A138" s="40" t="s">
        <v>144</v>
      </c>
      <c r="B138" s="2">
        <v>22</v>
      </c>
      <c r="C138" s="2"/>
      <c r="D138" s="2"/>
      <c r="E138" s="2">
        <v>22</v>
      </c>
    </row>
    <row r="139" spans="1:5" x14ac:dyDescent="0.2">
      <c r="A139" s="40" t="s">
        <v>191</v>
      </c>
      <c r="B139" s="2"/>
      <c r="C139" s="2">
        <v>61</v>
      </c>
      <c r="D139" s="2"/>
      <c r="E139" s="2">
        <v>61</v>
      </c>
    </row>
    <row r="140" spans="1:5" x14ac:dyDescent="0.2">
      <c r="A140" s="40" t="s">
        <v>145</v>
      </c>
      <c r="B140" s="2"/>
      <c r="C140" s="2">
        <v>12</v>
      </c>
      <c r="D140" s="2"/>
      <c r="E140" s="2">
        <v>12</v>
      </c>
    </row>
    <row r="141" spans="1:5" x14ac:dyDescent="0.2">
      <c r="A141" s="40" t="s">
        <v>11</v>
      </c>
      <c r="B141" s="2">
        <v>89</v>
      </c>
      <c r="C141" s="2"/>
      <c r="D141" s="2"/>
      <c r="E141" s="2">
        <v>89</v>
      </c>
    </row>
    <row r="142" spans="1:5" x14ac:dyDescent="0.2">
      <c r="A142" s="40" t="s">
        <v>162</v>
      </c>
      <c r="B142" s="2"/>
      <c r="C142" s="2">
        <v>67</v>
      </c>
      <c r="D142" s="2"/>
      <c r="E142" s="2">
        <v>67</v>
      </c>
    </row>
    <row r="143" spans="1:5" x14ac:dyDescent="0.2">
      <c r="A143" s="40" t="s">
        <v>16</v>
      </c>
      <c r="B143" s="2">
        <v>108</v>
      </c>
      <c r="C143" s="2"/>
      <c r="D143" s="2"/>
      <c r="E143" s="2">
        <v>108</v>
      </c>
    </row>
    <row r="144" spans="1:5" x14ac:dyDescent="0.2">
      <c r="A144" s="40" t="s">
        <v>17</v>
      </c>
      <c r="B144" s="2"/>
      <c r="C144" s="2">
        <v>73</v>
      </c>
      <c r="D144" s="2"/>
      <c r="E144" s="2">
        <v>73</v>
      </c>
    </row>
    <row r="145" spans="1:5" x14ac:dyDescent="0.2">
      <c r="A145" s="40" t="s">
        <v>45</v>
      </c>
      <c r="B145" s="2">
        <v>50</v>
      </c>
      <c r="C145" s="2"/>
      <c r="D145" s="2"/>
      <c r="E145" s="2">
        <v>50</v>
      </c>
    </row>
    <row r="146" spans="1:5" x14ac:dyDescent="0.2">
      <c r="A146" s="40" t="s">
        <v>392</v>
      </c>
      <c r="B146" s="2">
        <v>3</v>
      </c>
      <c r="C146" s="2"/>
      <c r="D146" s="2"/>
      <c r="E146" s="2">
        <v>3</v>
      </c>
    </row>
    <row r="147" spans="1:5" x14ac:dyDescent="0.2">
      <c r="A147" s="40" t="s">
        <v>394</v>
      </c>
      <c r="B147" s="2">
        <v>2</v>
      </c>
      <c r="C147" s="2"/>
      <c r="D147" s="2"/>
      <c r="E147" s="2">
        <v>2</v>
      </c>
    </row>
    <row r="148" spans="1:5" x14ac:dyDescent="0.2">
      <c r="A148" s="40" t="s">
        <v>88</v>
      </c>
      <c r="B148" s="2">
        <v>1</v>
      </c>
      <c r="C148" s="2"/>
      <c r="D148" s="2"/>
      <c r="E148" s="2">
        <v>1</v>
      </c>
    </row>
    <row r="149" spans="1:5" x14ac:dyDescent="0.2">
      <c r="A149" s="40" t="s">
        <v>395</v>
      </c>
      <c r="B149" s="2"/>
      <c r="C149" s="2">
        <v>4</v>
      </c>
      <c r="D149" s="2"/>
      <c r="E149" s="2">
        <v>4</v>
      </c>
    </row>
    <row r="150" spans="1:5" x14ac:dyDescent="0.2">
      <c r="A150" s="40" t="s">
        <v>396</v>
      </c>
      <c r="B150" s="2">
        <v>20</v>
      </c>
      <c r="C150" s="2"/>
      <c r="D150" s="2"/>
      <c r="E150" s="2">
        <v>20</v>
      </c>
    </row>
    <row r="151" spans="1:5" x14ac:dyDescent="0.2">
      <c r="A151" s="40" t="s">
        <v>397</v>
      </c>
      <c r="B151" s="2"/>
      <c r="C151" s="2">
        <v>24</v>
      </c>
      <c r="D151" s="2"/>
      <c r="E151" s="2">
        <v>24</v>
      </c>
    </row>
    <row r="152" spans="1:5" x14ac:dyDescent="0.2">
      <c r="A152" s="38" t="s">
        <v>43</v>
      </c>
      <c r="B152" s="39">
        <v>85</v>
      </c>
      <c r="C152" s="39"/>
      <c r="D152" s="39"/>
      <c r="E152" s="39">
        <v>85</v>
      </c>
    </row>
    <row r="153" spans="1:5" x14ac:dyDescent="0.2">
      <c r="A153" s="40" t="s">
        <v>177</v>
      </c>
      <c r="B153" s="2">
        <v>26</v>
      </c>
      <c r="C153" s="2"/>
      <c r="D153" s="2"/>
      <c r="E153" s="2">
        <v>26</v>
      </c>
    </row>
    <row r="154" spans="1:5" x14ac:dyDescent="0.2">
      <c r="A154" s="40" t="s">
        <v>79</v>
      </c>
      <c r="B154" s="2">
        <v>15</v>
      </c>
      <c r="C154" s="2"/>
      <c r="D154" s="2"/>
      <c r="E154" s="2">
        <v>15</v>
      </c>
    </row>
    <row r="155" spans="1:5" x14ac:dyDescent="0.2">
      <c r="A155" s="40" t="s">
        <v>97</v>
      </c>
      <c r="B155" s="2">
        <v>30</v>
      </c>
      <c r="C155" s="2"/>
      <c r="D155" s="2"/>
      <c r="E155" s="2">
        <v>30</v>
      </c>
    </row>
    <row r="156" spans="1:5" x14ac:dyDescent="0.2">
      <c r="A156" s="40" t="s">
        <v>44</v>
      </c>
      <c r="B156" s="2">
        <v>14</v>
      </c>
      <c r="C156" s="2"/>
      <c r="D156" s="2"/>
      <c r="E156" s="2">
        <v>14</v>
      </c>
    </row>
    <row r="157" spans="1:5" x14ac:dyDescent="0.2">
      <c r="A157" s="38" t="s">
        <v>31</v>
      </c>
      <c r="B157" s="39">
        <v>84</v>
      </c>
      <c r="C157" s="39">
        <v>21</v>
      </c>
      <c r="D157" s="39"/>
      <c r="E157" s="39">
        <v>105</v>
      </c>
    </row>
    <row r="158" spans="1:5" x14ac:dyDescent="0.2">
      <c r="A158" s="40" t="s">
        <v>44</v>
      </c>
      <c r="B158" s="2">
        <v>43</v>
      </c>
      <c r="C158" s="2"/>
      <c r="D158" s="2"/>
      <c r="E158" s="2">
        <v>43</v>
      </c>
    </row>
    <row r="159" spans="1:5" x14ac:dyDescent="0.2">
      <c r="A159" s="40" t="s">
        <v>398</v>
      </c>
      <c r="B159" s="2"/>
      <c r="C159" s="2">
        <v>17</v>
      </c>
      <c r="D159" s="2"/>
      <c r="E159" s="2">
        <v>17</v>
      </c>
    </row>
    <row r="160" spans="1:5" x14ac:dyDescent="0.2">
      <c r="A160" s="40" t="s">
        <v>174</v>
      </c>
      <c r="B160" s="2">
        <v>32</v>
      </c>
      <c r="C160" s="2"/>
      <c r="D160" s="2"/>
      <c r="E160" s="2">
        <v>32</v>
      </c>
    </row>
    <row r="161" spans="1:5" x14ac:dyDescent="0.2">
      <c r="A161" s="40" t="s">
        <v>399</v>
      </c>
      <c r="B161" s="2"/>
      <c r="C161" s="2">
        <v>4</v>
      </c>
      <c r="D161" s="2"/>
      <c r="E161" s="2">
        <v>4</v>
      </c>
    </row>
    <row r="162" spans="1:5" x14ac:dyDescent="0.2">
      <c r="A162" s="40" t="s">
        <v>32</v>
      </c>
      <c r="B162" s="2">
        <v>9</v>
      </c>
      <c r="C162" s="2"/>
      <c r="D162" s="2"/>
      <c r="E162" s="2">
        <v>9</v>
      </c>
    </row>
    <row r="163" spans="1:5" x14ac:dyDescent="0.2">
      <c r="A163" s="38" t="s">
        <v>27</v>
      </c>
      <c r="B163" s="39">
        <v>69</v>
      </c>
      <c r="C163" s="39"/>
      <c r="D163" s="39"/>
      <c r="E163" s="39">
        <v>69</v>
      </c>
    </row>
    <row r="164" spans="1:5" x14ac:dyDescent="0.2">
      <c r="A164" s="40" t="s">
        <v>217</v>
      </c>
      <c r="B164" s="2">
        <v>36</v>
      </c>
      <c r="C164" s="2"/>
      <c r="D164" s="2"/>
      <c r="E164" s="2">
        <v>36</v>
      </c>
    </row>
    <row r="165" spans="1:5" x14ac:dyDescent="0.2">
      <c r="A165" s="40" t="s">
        <v>28</v>
      </c>
      <c r="B165" s="2">
        <v>33</v>
      </c>
      <c r="C165" s="2"/>
      <c r="D165" s="2"/>
      <c r="E165" s="2">
        <v>33</v>
      </c>
    </row>
    <row r="166" spans="1:5" x14ac:dyDescent="0.2">
      <c r="A166" s="38" t="s">
        <v>92</v>
      </c>
      <c r="B166" s="39">
        <v>127</v>
      </c>
      <c r="C166" s="39">
        <v>91</v>
      </c>
      <c r="D166" s="39"/>
      <c r="E166" s="39">
        <v>218</v>
      </c>
    </row>
    <row r="167" spans="1:5" x14ac:dyDescent="0.2">
      <c r="A167" s="40" t="s">
        <v>23</v>
      </c>
      <c r="B167" s="2">
        <v>42</v>
      </c>
      <c r="C167" s="2"/>
      <c r="D167" s="2"/>
      <c r="E167" s="2">
        <v>42</v>
      </c>
    </row>
    <row r="168" spans="1:5" x14ac:dyDescent="0.2">
      <c r="A168" s="40" t="s">
        <v>400</v>
      </c>
      <c r="B168" s="2"/>
      <c r="C168" s="2">
        <v>45</v>
      </c>
      <c r="D168" s="2"/>
      <c r="E168" s="2">
        <v>45</v>
      </c>
    </row>
    <row r="169" spans="1:5" x14ac:dyDescent="0.2">
      <c r="A169" s="40" t="s">
        <v>93</v>
      </c>
      <c r="B169" s="2">
        <v>15</v>
      </c>
      <c r="C169" s="2"/>
      <c r="D169" s="2"/>
      <c r="E169" s="2">
        <v>15</v>
      </c>
    </row>
    <row r="170" spans="1:5" x14ac:dyDescent="0.2">
      <c r="A170" s="40" t="s">
        <v>130</v>
      </c>
      <c r="B170" s="2">
        <v>29</v>
      </c>
      <c r="C170" s="2"/>
      <c r="D170" s="2"/>
      <c r="E170" s="2">
        <v>29</v>
      </c>
    </row>
    <row r="171" spans="1:5" x14ac:dyDescent="0.2">
      <c r="A171" s="40" t="s">
        <v>402</v>
      </c>
      <c r="B171" s="2"/>
      <c r="C171" s="2">
        <v>27</v>
      </c>
      <c r="D171" s="2"/>
      <c r="E171" s="2">
        <v>27</v>
      </c>
    </row>
    <row r="172" spans="1:5" x14ac:dyDescent="0.2">
      <c r="A172" s="40" t="s">
        <v>99</v>
      </c>
      <c r="B172" s="2">
        <v>13</v>
      </c>
      <c r="C172" s="2"/>
      <c r="D172" s="2"/>
      <c r="E172" s="2">
        <v>13</v>
      </c>
    </row>
    <row r="173" spans="1:5" x14ac:dyDescent="0.2">
      <c r="A173" s="40" t="s">
        <v>403</v>
      </c>
      <c r="B173" s="2"/>
      <c r="C173" s="2">
        <v>6</v>
      </c>
      <c r="D173" s="2"/>
      <c r="E173" s="2">
        <v>6</v>
      </c>
    </row>
    <row r="174" spans="1:5" x14ac:dyDescent="0.2">
      <c r="A174" s="40" t="s">
        <v>101</v>
      </c>
      <c r="B174" s="2">
        <v>28</v>
      </c>
      <c r="C174" s="2"/>
      <c r="D174" s="2"/>
      <c r="E174" s="2">
        <v>28</v>
      </c>
    </row>
    <row r="175" spans="1:5" x14ac:dyDescent="0.2">
      <c r="A175" s="40" t="s">
        <v>404</v>
      </c>
      <c r="B175" s="2"/>
      <c r="C175" s="2">
        <v>13</v>
      </c>
      <c r="D175" s="2"/>
      <c r="E175" s="2">
        <v>13</v>
      </c>
    </row>
    <row r="176" spans="1:5" x14ac:dyDescent="0.2">
      <c r="A176" s="38" t="s">
        <v>12</v>
      </c>
      <c r="B176" s="39">
        <v>140</v>
      </c>
      <c r="C176" s="39">
        <v>70</v>
      </c>
      <c r="D176" s="39"/>
      <c r="E176" s="39">
        <v>210</v>
      </c>
    </row>
    <row r="177" spans="1:5" x14ac:dyDescent="0.2">
      <c r="A177" s="40" t="s">
        <v>23</v>
      </c>
      <c r="B177" s="2">
        <v>43</v>
      </c>
      <c r="C177" s="2"/>
      <c r="D177" s="2"/>
      <c r="E177" s="2">
        <v>43</v>
      </c>
    </row>
    <row r="178" spans="1:5" x14ac:dyDescent="0.2">
      <c r="A178" s="40" t="s">
        <v>405</v>
      </c>
      <c r="B178" s="2"/>
      <c r="C178" s="2">
        <v>34</v>
      </c>
      <c r="D178" s="2"/>
      <c r="E178" s="2">
        <v>34</v>
      </c>
    </row>
    <row r="179" spans="1:5" x14ac:dyDescent="0.2">
      <c r="A179" s="40" t="s">
        <v>210</v>
      </c>
      <c r="B179" s="2">
        <v>4</v>
      </c>
      <c r="C179" s="2"/>
      <c r="D179" s="2"/>
      <c r="E179" s="2">
        <v>4</v>
      </c>
    </row>
    <row r="180" spans="1:5" x14ac:dyDescent="0.2">
      <c r="A180" s="40" t="s">
        <v>121</v>
      </c>
      <c r="B180" s="2">
        <v>1</v>
      </c>
      <c r="C180" s="2"/>
      <c r="D180" s="2"/>
      <c r="E180" s="2">
        <v>1</v>
      </c>
    </row>
    <row r="181" spans="1:5" x14ac:dyDescent="0.2">
      <c r="A181" s="40" t="s">
        <v>128</v>
      </c>
      <c r="B181" s="2">
        <v>22</v>
      </c>
      <c r="C181" s="2"/>
      <c r="D181" s="2"/>
      <c r="E181" s="2">
        <v>22</v>
      </c>
    </row>
    <row r="182" spans="1:5" x14ac:dyDescent="0.2">
      <c r="A182" s="40" t="s">
        <v>176</v>
      </c>
      <c r="B182" s="2">
        <v>11</v>
      </c>
      <c r="C182" s="2"/>
      <c r="D182" s="2"/>
      <c r="E182" s="2">
        <v>11</v>
      </c>
    </row>
    <row r="183" spans="1:5" x14ac:dyDescent="0.2">
      <c r="A183" s="40" t="s">
        <v>151</v>
      </c>
      <c r="B183" s="2">
        <v>31</v>
      </c>
      <c r="C183" s="2"/>
      <c r="D183" s="2"/>
      <c r="E183" s="2">
        <v>31</v>
      </c>
    </row>
    <row r="184" spans="1:5" x14ac:dyDescent="0.2">
      <c r="A184" s="40" t="s">
        <v>406</v>
      </c>
      <c r="B184" s="2"/>
      <c r="C184" s="2">
        <v>34</v>
      </c>
      <c r="D184" s="2"/>
      <c r="E184" s="2">
        <v>34</v>
      </c>
    </row>
    <row r="185" spans="1:5" x14ac:dyDescent="0.2">
      <c r="A185" s="40" t="s">
        <v>13</v>
      </c>
      <c r="B185" s="2">
        <v>16</v>
      </c>
      <c r="C185" s="2"/>
      <c r="D185" s="2"/>
      <c r="E185" s="2">
        <v>16</v>
      </c>
    </row>
    <row r="186" spans="1:5" x14ac:dyDescent="0.2">
      <c r="A186" s="40" t="s">
        <v>422</v>
      </c>
      <c r="B186" s="2"/>
      <c r="C186" s="2">
        <v>1</v>
      </c>
      <c r="D186" s="2"/>
      <c r="E186" s="2">
        <v>1</v>
      </c>
    </row>
    <row r="187" spans="1:5" x14ac:dyDescent="0.2">
      <c r="A187" s="40" t="s">
        <v>69</v>
      </c>
      <c r="B187" s="2">
        <v>1</v>
      </c>
      <c r="C187" s="2"/>
      <c r="D187" s="2"/>
      <c r="E187" s="2">
        <v>1</v>
      </c>
    </row>
    <row r="188" spans="1:5" x14ac:dyDescent="0.2">
      <c r="A188" s="40" t="s">
        <v>53</v>
      </c>
      <c r="B188" s="2">
        <v>11</v>
      </c>
      <c r="C188" s="2"/>
      <c r="D188" s="2"/>
      <c r="E188" s="2">
        <v>11</v>
      </c>
    </row>
    <row r="189" spans="1:5" x14ac:dyDescent="0.2">
      <c r="A189" s="40" t="s">
        <v>382</v>
      </c>
      <c r="B189" s="2"/>
      <c r="C189" s="2">
        <v>1</v>
      </c>
      <c r="D189" s="2"/>
      <c r="E189" s="2">
        <v>1</v>
      </c>
    </row>
    <row r="190" spans="1:5" x14ac:dyDescent="0.2">
      <c r="A190" s="38" t="s">
        <v>111</v>
      </c>
      <c r="B190" s="39">
        <v>22</v>
      </c>
      <c r="C190" s="39"/>
      <c r="D190" s="39"/>
      <c r="E190" s="39">
        <v>22</v>
      </c>
    </row>
    <row r="191" spans="1:5" x14ac:dyDescent="0.2">
      <c r="A191" s="40" t="s">
        <v>164</v>
      </c>
      <c r="B191" s="2">
        <v>22</v>
      </c>
      <c r="C191" s="2"/>
      <c r="D191" s="2"/>
      <c r="E191" s="2">
        <v>22</v>
      </c>
    </row>
    <row r="192" spans="1:5" x14ac:dyDescent="0.2">
      <c r="A192" s="38" t="s">
        <v>24</v>
      </c>
      <c r="B192" s="39">
        <v>470</v>
      </c>
      <c r="C192" s="39">
        <v>230</v>
      </c>
      <c r="D192" s="39">
        <v>4</v>
      </c>
      <c r="E192" s="39">
        <v>704</v>
      </c>
    </row>
    <row r="193" spans="1:5" x14ac:dyDescent="0.2">
      <c r="A193" s="40" t="s">
        <v>116</v>
      </c>
      <c r="B193" s="2">
        <v>10</v>
      </c>
      <c r="C193" s="2"/>
      <c r="D193" s="2"/>
      <c r="E193" s="2">
        <v>10</v>
      </c>
    </row>
    <row r="194" spans="1:5" x14ac:dyDescent="0.2">
      <c r="A194" s="40" t="s">
        <v>42</v>
      </c>
      <c r="B194" s="2">
        <v>44</v>
      </c>
      <c r="C194" s="2"/>
      <c r="D194" s="2"/>
      <c r="E194" s="2">
        <v>44</v>
      </c>
    </row>
    <row r="195" spans="1:5" x14ac:dyDescent="0.2">
      <c r="A195" s="40" t="s">
        <v>354</v>
      </c>
      <c r="B195" s="2"/>
      <c r="C195" s="2">
        <v>37</v>
      </c>
      <c r="D195" s="2"/>
      <c r="E195" s="2">
        <v>37</v>
      </c>
    </row>
    <row r="196" spans="1:5" x14ac:dyDescent="0.2">
      <c r="A196" s="40" t="s">
        <v>35</v>
      </c>
      <c r="B196" s="2">
        <v>19</v>
      </c>
      <c r="C196" s="2"/>
      <c r="D196" s="2"/>
      <c r="E196" s="2">
        <v>19</v>
      </c>
    </row>
    <row r="197" spans="1:5" x14ac:dyDescent="0.2">
      <c r="A197" s="40" t="s">
        <v>408</v>
      </c>
      <c r="B197" s="2">
        <v>10</v>
      </c>
      <c r="C197" s="2"/>
      <c r="D197" s="2"/>
      <c r="E197" s="2">
        <v>10</v>
      </c>
    </row>
    <row r="198" spans="1:5" x14ac:dyDescent="0.2">
      <c r="A198" s="40" t="s">
        <v>409</v>
      </c>
      <c r="B198" s="2"/>
      <c r="C198" s="2">
        <v>10</v>
      </c>
      <c r="D198" s="2"/>
      <c r="E198" s="2">
        <v>10</v>
      </c>
    </row>
    <row r="199" spans="1:5" x14ac:dyDescent="0.2">
      <c r="A199" s="40" t="s">
        <v>469</v>
      </c>
      <c r="B199" s="2"/>
      <c r="C199" s="2"/>
      <c r="D199" s="2">
        <v>4</v>
      </c>
      <c r="E199" s="2">
        <v>4</v>
      </c>
    </row>
    <row r="200" spans="1:5" x14ac:dyDescent="0.2">
      <c r="A200" s="40" t="s">
        <v>85</v>
      </c>
      <c r="B200" s="2">
        <v>33</v>
      </c>
      <c r="C200" s="2"/>
      <c r="D200" s="2"/>
      <c r="E200" s="2">
        <v>33</v>
      </c>
    </row>
    <row r="201" spans="1:5" x14ac:dyDescent="0.2">
      <c r="A201" s="40" t="s">
        <v>410</v>
      </c>
      <c r="B201" s="2"/>
      <c r="C201" s="2">
        <v>22</v>
      </c>
      <c r="D201" s="2"/>
      <c r="E201" s="2">
        <v>22</v>
      </c>
    </row>
    <row r="202" spans="1:5" x14ac:dyDescent="0.2">
      <c r="A202" s="40" t="s">
        <v>411</v>
      </c>
      <c r="B202" s="2">
        <v>7</v>
      </c>
      <c r="C202" s="2"/>
      <c r="D202" s="2"/>
      <c r="E202" s="2">
        <v>7</v>
      </c>
    </row>
    <row r="203" spans="1:5" x14ac:dyDescent="0.2">
      <c r="A203" s="40" t="s">
        <v>412</v>
      </c>
      <c r="B203" s="2"/>
      <c r="C203" s="2">
        <v>8</v>
      </c>
      <c r="D203" s="2"/>
      <c r="E203" s="2">
        <v>8</v>
      </c>
    </row>
    <row r="204" spans="1:5" x14ac:dyDescent="0.2">
      <c r="A204" s="40" t="s">
        <v>87</v>
      </c>
      <c r="B204" s="2">
        <v>48</v>
      </c>
      <c r="C204" s="2"/>
      <c r="D204" s="2"/>
      <c r="E204" s="2">
        <v>48</v>
      </c>
    </row>
    <row r="205" spans="1:5" x14ac:dyDescent="0.2">
      <c r="A205" s="40" t="s">
        <v>413</v>
      </c>
      <c r="B205" s="2"/>
      <c r="C205" s="2">
        <v>51</v>
      </c>
      <c r="D205" s="2"/>
      <c r="E205" s="2">
        <v>51</v>
      </c>
    </row>
    <row r="206" spans="1:5" x14ac:dyDescent="0.2">
      <c r="A206" s="40" t="s">
        <v>115</v>
      </c>
      <c r="B206" s="2">
        <v>21</v>
      </c>
      <c r="C206" s="2"/>
      <c r="D206" s="2"/>
      <c r="E206" s="2">
        <v>21</v>
      </c>
    </row>
    <row r="207" spans="1:5" x14ac:dyDescent="0.2">
      <c r="A207" s="40" t="s">
        <v>414</v>
      </c>
      <c r="B207" s="2"/>
      <c r="C207" s="2">
        <v>25</v>
      </c>
      <c r="D207" s="2"/>
      <c r="E207" s="2">
        <v>25</v>
      </c>
    </row>
    <row r="208" spans="1:5" x14ac:dyDescent="0.2">
      <c r="A208" s="40" t="s">
        <v>25</v>
      </c>
      <c r="B208" s="2">
        <v>21</v>
      </c>
      <c r="C208" s="2"/>
      <c r="D208" s="2"/>
      <c r="E208" s="2">
        <v>21</v>
      </c>
    </row>
    <row r="209" spans="1:5" x14ac:dyDescent="0.2">
      <c r="A209" s="40" t="s">
        <v>415</v>
      </c>
      <c r="B209" s="2"/>
      <c r="C209" s="2">
        <v>1</v>
      </c>
      <c r="D209" s="2"/>
      <c r="E209" s="2">
        <v>1</v>
      </c>
    </row>
    <row r="210" spans="1:5" x14ac:dyDescent="0.2">
      <c r="A210" s="40" t="s">
        <v>109</v>
      </c>
      <c r="B210" s="2">
        <v>23</v>
      </c>
      <c r="C210" s="2"/>
      <c r="D210" s="2"/>
      <c r="E210" s="2">
        <v>23</v>
      </c>
    </row>
    <row r="211" spans="1:5" x14ac:dyDescent="0.2">
      <c r="A211" s="40" t="s">
        <v>417</v>
      </c>
      <c r="B211" s="2">
        <v>8</v>
      </c>
      <c r="C211" s="2"/>
      <c r="D211" s="2"/>
      <c r="E211" s="2">
        <v>8</v>
      </c>
    </row>
    <row r="212" spans="1:5" x14ac:dyDescent="0.2">
      <c r="A212" s="40" t="s">
        <v>418</v>
      </c>
      <c r="B212" s="2"/>
      <c r="C212" s="2">
        <v>4</v>
      </c>
      <c r="D212" s="2"/>
      <c r="E212" s="2">
        <v>4</v>
      </c>
    </row>
    <row r="213" spans="1:5" x14ac:dyDescent="0.2">
      <c r="A213" s="40" t="s">
        <v>104</v>
      </c>
      <c r="B213" s="2">
        <v>24</v>
      </c>
      <c r="C213" s="2"/>
      <c r="D213" s="2"/>
      <c r="E213" s="2">
        <v>24</v>
      </c>
    </row>
    <row r="214" spans="1:5" x14ac:dyDescent="0.2">
      <c r="A214" s="40" t="s">
        <v>129</v>
      </c>
      <c r="B214" s="2">
        <v>5</v>
      </c>
      <c r="C214" s="2"/>
      <c r="D214" s="2"/>
      <c r="E214" s="2">
        <v>5</v>
      </c>
    </row>
    <row r="215" spans="1:5" x14ac:dyDescent="0.2">
      <c r="A215" s="40" t="s">
        <v>419</v>
      </c>
      <c r="B215" s="2"/>
      <c r="C215" s="2">
        <v>3</v>
      </c>
      <c r="D215" s="2"/>
      <c r="E215" s="2">
        <v>3</v>
      </c>
    </row>
    <row r="216" spans="1:5" x14ac:dyDescent="0.2">
      <c r="A216" s="40" t="s">
        <v>113</v>
      </c>
      <c r="B216" s="2">
        <v>34</v>
      </c>
      <c r="C216" s="2"/>
      <c r="D216" s="2"/>
      <c r="E216" s="2">
        <v>34</v>
      </c>
    </row>
    <row r="217" spans="1:5" x14ac:dyDescent="0.2">
      <c r="A217" s="40" t="s">
        <v>152</v>
      </c>
      <c r="B217" s="2">
        <v>10</v>
      </c>
      <c r="C217" s="2"/>
      <c r="D217" s="2"/>
      <c r="E217" s="2">
        <v>10</v>
      </c>
    </row>
    <row r="218" spans="1:5" x14ac:dyDescent="0.2">
      <c r="A218" s="40" t="s">
        <v>420</v>
      </c>
      <c r="B218" s="2">
        <v>1</v>
      </c>
      <c r="C218" s="2"/>
      <c r="D218" s="2"/>
      <c r="E218" s="2">
        <v>1</v>
      </c>
    </row>
    <row r="219" spans="1:5" x14ac:dyDescent="0.2">
      <c r="A219" s="40" t="s">
        <v>421</v>
      </c>
      <c r="B219" s="2"/>
      <c r="C219" s="2">
        <v>1</v>
      </c>
      <c r="D219" s="2"/>
      <c r="E219" s="2">
        <v>1</v>
      </c>
    </row>
    <row r="220" spans="1:5" x14ac:dyDescent="0.2">
      <c r="A220" s="40" t="s">
        <v>13</v>
      </c>
      <c r="B220" s="2">
        <v>27</v>
      </c>
      <c r="C220" s="2"/>
      <c r="D220" s="2"/>
      <c r="E220" s="2">
        <v>27</v>
      </c>
    </row>
    <row r="221" spans="1:5" x14ac:dyDescent="0.2">
      <c r="A221" s="40" t="s">
        <v>422</v>
      </c>
      <c r="B221" s="2"/>
      <c r="C221" s="2">
        <v>8</v>
      </c>
      <c r="D221" s="2"/>
      <c r="E221" s="2">
        <v>8</v>
      </c>
    </row>
    <row r="222" spans="1:5" x14ac:dyDescent="0.2">
      <c r="A222" s="40" t="s">
        <v>69</v>
      </c>
      <c r="B222" s="2">
        <v>18</v>
      </c>
      <c r="C222" s="2"/>
      <c r="D222" s="2"/>
      <c r="E222" s="2">
        <v>18</v>
      </c>
    </row>
    <row r="223" spans="1:5" x14ac:dyDescent="0.2">
      <c r="A223" s="40" t="s">
        <v>156</v>
      </c>
      <c r="B223" s="2">
        <v>10</v>
      </c>
      <c r="C223" s="2"/>
      <c r="D223" s="2"/>
      <c r="E223" s="2">
        <v>10</v>
      </c>
    </row>
    <row r="224" spans="1:5" x14ac:dyDescent="0.2">
      <c r="A224" s="40" t="s">
        <v>150</v>
      </c>
      <c r="B224" s="2">
        <v>17</v>
      </c>
      <c r="C224" s="2"/>
      <c r="D224" s="2"/>
      <c r="E224" s="2">
        <v>17</v>
      </c>
    </row>
    <row r="225" spans="1:5" x14ac:dyDescent="0.2">
      <c r="A225" s="40" t="s">
        <v>53</v>
      </c>
      <c r="B225" s="2">
        <v>25</v>
      </c>
      <c r="C225" s="2"/>
      <c r="D225" s="2"/>
      <c r="E225" s="2">
        <v>25</v>
      </c>
    </row>
    <row r="226" spans="1:5" x14ac:dyDescent="0.2">
      <c r="A226" s="40" t="s">
        <v>382</v>
      </c>
      <c r="B226" s="2"/>
      <c r="C226" s="2">
        <v>21</v>
      </c>
      <c r="D226" s="2"/>
      <c r="E226" s="2">
        <v>21</v>
      </c>
    </row>
    <row r="227" spans="1:5" x14ac:dyDescent="0.2">
      <c r="A227" s="40" t="s">
        <v>66</v>
      </c>
      <c r="B227" s="2">
        <v>21</v>
      </c>
      <c r="C227" s="2"/>
      <c r="D227" s="2"/>
      <c r="E227" s="2">
        <v>21</v>
      </c>
    </row>
    <row r="228" spans="1:5" x14ac:dyDescent="0.2">
      <c r="A228" s="40" t="s">
        <v>423</v>
      </c>
      <c r="B228" s="2"/>
      <c r="C228" s="2">
        <v>22</v>
      </c>
      <c r="D228" s="2"/>
      <c r="E228" s="2">
        <v>22</v>
      </c>
    </row>
    <row r="229" spans="1:5" x14ac:dyDescent="0.2">
      <c r="A229" s="40" t="s">
        <v>470</v>
      </c>
      <c r="B229" s="2">
        <v>1</v>
      </c>
      <c r="C229" s="2"/>
      <c r="D229" s="2"/>
      <c r="E229" s="2">
        <v>1</v>
      </c>
    </row>
    <row r="230" spans="1:5" x14ac:dyDescent="0.2">
      <c r="A230" s="40" t="s">
        <v>184</v>
      </c>
      <c r="B230" s="2">
        <v>33</v>
      </c>
      <c r="C230" s="2"/>
      <c r="D230" s="2"/>
      <c r="E230" s="2">
        <v>33</v>
      </c>
    </row>
    <row r="231" spans="1:5" x14ac:dyDescent="0.2">
      <c r="A231" s="40" t="s">
        <v>425</v>
      </c>
      <c r="B231" s="2"/>
      <c r="C231" s="2">
        <v>17</v>
      </c>
      <c r="D231" s="2"/>
      <c r="E231" s="2">
        <v>17</v>
      </c>
    </row>
    <row r="232" spans="1:5" x14ac:dyDescent="0.2">
      <c r="A232" s="38" t="s">
        <v>72</v>
      </c>
      <c r="B232" s="39">
        <v>193</v>
      </c>
      <c r="C232" s="39">
        <v>93</v>
      </c>
      <c r="D232" s="39"/>
      <c r="E232" s="39">
        <v>286</v>
      </c>
    </row>
    <row r="233" spans="1:5" x14ac:dyDescent="0.2">
      <c r="A233" s="40" t="s">
        <v>149</v>
      </c>
      <c r="B233" s="2">
        <v>34</v>
      </c>
      <c r="C233" s="2"/>
      <c r="D233" s="2"/>
      <c r="E233" s="2">
        <v>34</v>
      </c>
    </row>
    <row r="234" spans="1:5" x14ac:dyDescent="0.2">
      <c r="A234" s="40" t="s">
        <v>139</v>
      </c>
      <c r="B234" s="2">
        <v>48</v>
      </c>
      <c r="C234" s="2"/>
      <c r="D234" s="2"/>
      <c r="E234" s="2">
        <v>48</v>
      </c>
    </row>
    <row r="235" spans="1:5" x14ac:dyDescent="0.2">
      <c r="A235" s="40" t="s">
        <v>268</v>
      </c>
      <c r="B235" s="2"/>
      <c r="C235" s="2">
        <v>43</v>
      </c>
      <c r="D235" s="2"/>
      <c r="E235" s="2">
        <v>43</v>
      </c>
    </row>
    <row r="236" spans="1:5" x14ac:dyDescent="0.2">
      <c r="A236" s="40" t="s">
        <v>178</v>
      </c>
      <c r="B236" s="2">
        <v>60</v>
      </c>
      <c r="C236" s="2"/>
      <c r="D236" s="2"/>
      <c r="E236" s="2">
        <v>60</v>
      </c>
    </row>
    <row r="237" spans="1:5" x14ac:dyDescent="0.2">
      <c r="A237" s="40" t="s">
        <v>263</v>
      </c>
      <c r="B237" s="2"/>
      <c r="C237" s="2">
        <v>50</v>
      </c>
      <c r="D237" s="2"/>
      <c r="E237" s="2">
        <v>50</v>
      </c>
    </row>
    <row r="238" spans="1:5" x14ac:dyDescent="0.2">
      <c r="A238" s="40" t="s">
        <v>73</v>
      </c>
      <c r="B238" s="2">
        <v>25</v>
      </c>
      <c r="C238" s="2"/>
      <c r="D238" s="2"/>
      <c r="E238" s="2">
        <v>25</v>
      </c>
    </row>
    <row r="239" spans="1:5" x14ac:dyDescent="0.2">
      <c r="A239" s="40" t="s">
        <v>28</v>
      </c>
      <c r="B239" s="2">
        <v>26</v>
      </c>
      <c r="C239" s="2"/>
      <c r="D239" s="2"/>
      <c r="E239" s="2">
        <v>26</v>
      </c>
    </row>
    <row r="240" spans="1:5" x14ac:dyDescent="0.2">
      <c r="A240" s="38" t="s">
        <v>426</v>
      </c>
      <c r="B240" s="39">
        <v>1</v>
      </c>
      <c r="C240" s="39"/>
      <c r="D240" s="39"/>
      <c r="E240" s="39">
        <v>1</v>
      </c>
    </row>
    <row r="241" spans="1:5" x14ac:dyDescent="0.2">
      <c r="A241" s="40" t="s">
        <v>38</v>
      </c>
      <c r="B241" s="2">
        <v>1</v>
      </c>
      <c r="C241" s="2"/>
      <c r="D241" s="2"/>
      <c r="E241" s="2">
        <v>1</v>
      </c>
    </row>
    <row r="242" spans="1:5" x14ac:dyDescent="0.2">
      <c r="A242" s="38" t="s">
        <v>75</v>
      </c>
      <c r="B242" s="39">
        <v>208</v>
      </c>
      <c r="C242" s="39"/>
      <c r="D242" s="39"/>
      <c r="E242" s="39">
        <v>208</v>
      </c>
    </row>
    <row r="243" spans="1:5" x14ac:dyDescent="0.2">
      <c r="A243" s="40" t="s">
        <v>76</v>
      </c>
      <c r="B243" s="2">
        <v>54</v>
      </c>
      <c r="C243" s="2"/>
      <c r="D243" s="2"/>
      <c r="E243" s="2">
        <v>54</v>
      </c>
    </row>
    <row r="244" spans="1:5" x14ac:dyDescent="0.2">
      <c r="A244" s="40" t="s">
        <v>155</v>
      </c>
      <c r="B244" s="2">
        <v>45</v>
      </c>
      <c r="C244" s="2"/>
      <c r="D244" s="2"/>
      <c r="E244" s="2">
        <v>45</v>
      </c>
    </row>
    <row r="245" spans="1:5" x14ac:dyDescent="0.2">
      <c r="A245" s="40" t="s">
        <v>89</v>
      </c>
      <c r="B245" s="2">
        <v>67</v>
      </c>
      <c r="C245" s="2"/>
      <c r="D245" s="2"/>
      <c r="E245" s="2">
        <v>67</v>
      </c>
    </row>
    <row r="246" spans="1:5" x14ac:dyDescent="0.2">
      <c r="A246" s="40" t="s">
        <v>427</v>
      </c>
      <c r="B246" s="2">
        <v>5</v>
      </c>
      <c r="C246" s="2"/>
      <c r="D246" s="2"/>
      <c r="E246" s="2">
        <v>5</v>
      </c>
    </row>
    <row r="247" spans="1:5" x14ac:dyDescent="0.2">
      <c r="A247" s="40" t="s">
        <v>245</v>
      </c>
      <c r="B247" s="2">
        <v>8</v>
      </c>
      <c r="C247" s="2"/>
      <c r="D247" s="2"/>
      <c r="E247" s="2">
        <v>8</v>
      </c>
    </row>
    <row r="248" spans="1:5" x14ac:dyDescent="0.2">
      <c r="A248" s="40" t="s">
        <v>161</v>
      </c>
      <c r="B248" s="2">
        <v>29</v>
      </c>
      <c r="C248" s="2"/>
      <c r="D248" s="2"/>
      <c r="E248" s="2">
        <v>29</v>
      </c>
    </row>
    <row r="249" spans="1:5" x14ac:dyDescent="0.2">
      <c r="A249" s="38" t="s">
        <v>68</v>
      </c>
      <c r="B249" s="39">
        <v>94</v>
      </c>
      <c r="C249" s="39">
        <v>6</v>
      </c>
      <c r="D249" s="39"/>
      <c r="E249" s="39">
        <v>100</v>
      </c>
    </row>
    <row r="250" spans="1:5" x14ac:dyDescent="0.2">
      <c r="A250" s="40" t="s">
        <v>42</v>
      </c>
      <c r="B250" s="2">
        <v>20</v>
      </c>
      <c r="C250" s="2"/>
      <c r="D250" s="2"/>
      <c r="E250" s="2">
        <v>20</v>
      </c>
    </row>
    <row r="251" spans="1:5" x14ac:dyDescent="0.2">
      <c r="A251" s="40" t="s">
        <v>148</v>
      </c>
      <c r="B251" s="2">
        <v>11</v>
      </c>
      <c r="C251" s="2"/>
      <c r="D251" s="2"/>
      <c r="E251" s="2">
        <v>11</v>
      </c>
    </row>
    <row r="252" spans="1:5" x14ac:dyDescent="0.2">
      <c r="A252" s="40" t="s">
        <v>189</v>
      </c>
      <c r="B252" s="2">
        <v>4</v>
      </c>
      <c r="C252" s="2"/>
      <c r="D252" s="2"/>
      <c r="E252" s="2">
        <v>4</v>
      </c>
    </row>
    <row r="253" spans="1:5" x14ac:dyDescent="0.2">
      <c r="A253" s="40" t="s">
        <v>380</v>
      </c>
      <c r="B253" s="2">
        <v>6</v>
      </c>
      <c r="C253" s="2"/>
      <c r="D253" s="2"/>
      <c r="E253" s="2">
        <v>6</v>
      </c>
    </row>
    <row r="254" spans="1:5" x14ac:dyDescent="0.2">
      <c r="A254" s="40" t="s">
        <v>110</v>
      </c>
      <c r="B254" s="2">
        <v>18</v>
      </c>
      <c r="C254" s="2"/>
      <c r="D254" s="2"/>
      <c r="E254" s="2">
        <v>18</v>
      </c>
    </row>
    <row r="255" spans="1:5" x14ac:dyDescent="0.2">
      <c r="A255" s="40" t="s">
        <v>53</v>
      </c>
      <c r="B255" s="2">
        <v>16</v>
      </c>
      <c r="C255" s="2"/>
      <c r="D255" s="2"/>
      <c r="E255" s="2">
        <v>16</v>
      </c>
    </row>
    <row r="256" spans="1:5" x14ac:dyDescent="0.2">
      <c r="A256" s="40" t="s">
        <v>66</v>
      </c>
      <c r="B256" s="2">
        <v>19</v>
      </c>
      <c r="C256" s="2"/>
      <c r="D256" s="2"/>
      <c r="E256" s="2">
        <v>19</v>
      </c>
    </row>
    <row r="257" spans="1:5" x14ac:dyDescent="0.2">
      <c r="A257" s="40" t="s">
        <v>423</v>
      </c>
      <c r="B257" s="2"/>
      <c r="C257" s="2">
        <v>6</v>
      </c>
      <c r="D257" s="2"/>
      <c r="E257" s="2">
        <v>6</v>
      </c>
    </row>
    <row r="258" spans="1:5" x14ac:dyDescent="0.2">
      <c r="A258" s="38" t="s">
        <v>165</v>
      </c>
      <c r="B258" s="39">
        <v>47</v>
      </c>
      <c r="C258" s="39"/>
      <c r="D258" s="39"/>
      <c r="E258" s="39">
        <v>47</v>
      </c>
    </row>
    <row r="259" spans="1:5" x14ac:dyDescent="0.2">
      <c r="A259" s="40" t="s">
        <v>306</v>
      </c>
      <c r="B259" s="2">
        <v>1</v>
      </c>
      <c r="C259" s="2"/>
      <c r="D259" s="2"/>
      <c r="E259" s="2">
        <v>1</v>
      </c>
    </row>
    <row r="260" spans="1:5" x14ac:dyDescent="0.2">
      <c r="A260" s="40" t="s">
        <v>279</v>
      </c>
      <c r="B260" s="2">
        <v>3</v>
      </c>
      <c r="C260" s="2"/>
      <c r="D260" s="2"/>
      <c r="E260" s="2">
        <v>3</v>
      </c>
    </row>
    <row r="261" spans="1:5" x14ac:dyDescent="0.2">
      <c r="A261" s="40" t="s">
        <v>428</v>
      </c>
      <c r="B261" s="2">
        <v>7</v>
      </c>
      <c r="C261" s="2"/>
      <c r="D261" s="2"/>
      <c r="E261" s="2">
        <v>7</v>
      </c>
    </row>
    <row r="262" spans="1:5" x14ac:dyDescent="0.2">
      <c r="A262" s="40" t="s">
        <v>248</v>
      </c>
      <c r="B262" s="2">
        <v>2</v>
      </c>
      <c r="C262" s="2"/>
      <c r="D262" s="2"/>
      <c r="E262" s="2">
        <v>2</v>
      </c>
    </row>
    <row r="263" spans="1:5" x14ac:dyDescent="0.2">
      <c r="A263" s="40" t="s">
        <v>298</v>
      </c>
      <c r="B263" s="2">
        <v>2</v>
      </c>
      <c r="C263" s="2"/>
      <c r="D263" s="2"/>
      <c r="E263" s="2">
        <v>2</v>
      </c>
    </row>
    <row r="264" spans="1:5" x14ac:dyDescent="0.2">
      <c r="A264" s="40" t="s">
        <v>300</v>
      </c>
      <c r="B264" s="2">
        <v>1</v>
      </c>
      <c r="C264" s="2"/>
      <c r="D264" s="2"/>
      <c r="E264" s="2">
        <v>1</v>
      </c>
    </row>
    <row r="265" spans="1:5" x14ac:dyDescent="0.2">
      <c r="A265" s="40" t="s">
        <v>275</v>
      </c>
      <c r="B265" s="2">
        <v>13</v>
      </c>
      <c r="C265" s="2"/>
      <c r="D265" s="2"/>
      <c r="E265" s="2">
        <v>13</v>
      </c>
    </row>
    <row r="266" spans="1:5" x14ac:dyDescent="0.2">
      <c r="A266" s="40" t="s">
        <v>280</v>
      </c>
      <c r="B266" s="2">
        <v>2</v>
      </c>
      <c r="C266" s="2"/>
      <c r="D266" s="2"/>
      <c r="E266" s="2">
        <v>2</v>
      </c>
    </row>
    <row r="267" spans="1:5" x14ac:dyDescent="0.2">
      <c r="A267" s="40" t="s">
        <v>282</v>
      </c>
      <c r="B267" s="2">
        <v>2</v>
      </c>
      <c r="C267" s="2"/>
      <c r="D267" s="2"/>
      <c r="E267" s="2">
        <v>2</v>
      </c>
    </row>
    <row r="268" spans="1:5" x14ac:dyDescent="0.2">
      <c r="A268" s="40" t="s">
        <v>430</v>
      </c>
      <c r="B268" s="2">
        <v>6</v>
      </c>
      <c r="C268" s="2"/>
      <c r="D268" s="2"/>
      <c r="E268" s="2">
        <v>6</v>
      </c>
    </row>
    <row r="269" spans="1:5" x14ac:dyDescent="0.2">
      <c r="A269" s="40" t="s">
        <v>296</v>
      </c>
      <c r="B269" s="2">
        <v>2</v>
      </c>
      <c r="C269" s="2"/>
      <c r="D269" s="2"/>
      <c r="E269" s="2">
        <v>2</v>
      </c>
    </row>
    <row r="270" spans="1:5" x14ac:dyDescent="0.2">
      <c r="A270" s="40" t="s">
        <v>264</v>
      </c>
      <c r="B270" s="2">
        <v>4</v>
      </c>
      <c r="C270" s="2"/>
      <c r="D270" s="2"/>
      <c r="E270" s="2">
        <v>4</v>
      </c>
    </row>
    <row r="271" spans="1:5" x14ac:dyDescent="0.2">
      <c r="A271" s="40" t="s">
        <v>166</v>
      </c>
      <c r="B271" s="2">
        <v>2</v>
      </c>
      <c r="C271" s="2"/>
      <c r="D271" s="2"/>
      <c r="E271" s="2">
        <v>2</v>
      </c>
    </row>
    <row r="272" spans="1:5" x14ac:dyDescent="0.2">
      <c r="A272" s="38" t="s">
        <v>62</v>
      </c>
      <c r="B272" s="39">
        <v>410</v>
      </c>
      <c r="C272" s="39"/>
      <c r="D272" s="39"/>
      <c r="E272" s="39">
        <v>410</v>
      </c>
    </row>
    <row r="273" spans="1:5" x14ac:dyDescent="0.2">
      <c r="A273" s="40" t="s">
        <v>63</v>
      </c>
      <c r="B273" s="2">
        <v>85</v>
      </c>
      <c r="C273" s="2"/>
      <c r="D273" s="2"/>
      <c r="E273" s="2">
        <v>85</v>
      </c>
    </row>
    <row r="274" spans="1:5" x14ac:dyDescent="0.2">
      <c r="A274" s="40" t="s">
        <v>434</v>
      </c>
      <c r="B274" s="2">
        <v>1</v>
      </c>
      <c r="C274" s="2"/>
      <c r="D274" s="2"/>
      <c r="E274" s="2">
        <v>1</v>
      </c>
    </row>
    <row r="275" spans="1:5" x14ac:dyDescent="0.2">
      <c r="A275" s="40" t="s">
        <v>74</v>
      </c>
      <c r="B275" s="2">
        <v>92</v>
      </c>
      <c r="C275" s="2"/>
      <c r="D275" s="2"/>
      <c r="E275" s="2">
        <v>92</v>
      </c>
    </row>
    <row r="276" spans="1:5" x14ac:dyDescent="0.2">
      <c r="A276" s="40" t="s">
        <v>38</v>
      </c>
      <c r="B276" s="2">
        <v>193</v>
      </c>
      <c r="C276" s="2"/>
      <c r="D276" s="2"/>
      <c r="E276" s="2">
        <v>193</v>
      </c>
    </row>
    <row r="277" spans="1:5" x14ac:dyDescent="0.2">
      <c r="A277" s="40" t="s">
        <v>117</v>
      </c>
      <c r="B277" s="2">
        <v>39</v>
      </c>
      <c r="C277" s="2"/>
      <c r="D277" s="2"/>
      <c r="E277" s="2">
        <v>39</v>
      </c>
    </row>
    <row r="278" spans="1:5" x14ac:dyDescent="0.2">
      <c r="A278" s="38" t="s">
        <v>157</v>
      </c>
      <c r="B278" s="39">
        <v>42</v>
      </c>
      <c r="C278" s="39"/>
      <c r="D278" s="39"/>
      <c r="E278" s="39">
        <v>42</v>
      </c>
    </row>
    <row r="279" spans="1:5" x14ac:dyDescent="0.2">
      <c r="A279" s="40" t="s">
        <v>158</v>
      </c>
      <c r="B279" s="2">
        <v>15</v>
      </c>
      <c r="C279" s="2"/>
      <c r="D279" s="2"/>
      <c r="E279" s="2">
        <v>15</v>
      </c>
    </row>
    <row r="280" spans="1:5" x14ac:dyDescent="0.2">
      <c r="A280" s="40" t="s">
        <v>181</v>
      </c>
      <c r="B280" s="2">
        <v>27</v>
      </c>
      <c r="C280" s="2"/>
      <c r="D280" s="2"/>
      <c r="E280" s="2">
        <v>27</v>
      </c>
    </row>
    <row r="281" spans="1:5" x14ac:dyDescent="0.2">
      <c r="A281" s="38" t="s">
        <v>7</v>
      </c>
      <c r="B281" s="39">
        <v>170</v>
      </c>
      <c r="C281" s="39"/>
      <c r="D281" s="39">
        <v>81</v>
      </c>
      <c r="E281" s="39">
        <v>251</v>
      </c>
    </row>
    <row r="282" spans="1:5" x14ac:dyDescent="0.2">
      <c r="A282" s="40" t="s">
        <v>278</v>
      </c>
      <c r="B282" s="2">
        <v>4</v>
      </c>
      <c r="C282" s="2"/>
      <c r="D282" s="2"/>
      <c r="E282" s="2">
        <v>4</v>
      </c>
    </row>
    <row r="283" spans="1:5" x14ac:dyDescent="0.2">
      <c r="A283" s="40" t="s">
        <v>249</v>
      </c>
      <c r="B283" s="2">
        <v>10</v>
      </c>
      <c r="C283" s="2"/>
      <c r="D283" s="2"/>
      <c r="E283" s="2">
        <v>10</v>
      </c>
    </row>
    <row r="284" spans="1:5" x14ac:dyDescent="0.2">
      <c r="A284" s="40" t="s">
        <v>227</v>
      </c>
      <c r="B284" s="2">
        <v>3</v>
      </c>
      <c r="C284" s="2"/>
      <c r="D284" s="2"/>
      <c r="E284" s="2">
        <v>3</v>
      </c>
    </row>
    <row r="285" spans="1:5" x14ac:dyDescent="0.2">
      <c r="A285" s="40" t="s">
        <v>440</v>
      </c>
      <c r="B285" s="2"/>
      <c r="C285" s="2"/>
      <c r="D285" s="2">
        <v>53</v>
      </c>
      <c r="E285" s="2">
        <v>53</v>
      </c>
    </row>
    <row r="286" spans="1:5" x14ac:dyDescent="0.2">
      <c r="A286" s="40" t="s">
        <v>215</v>
      </c>
      <c r="B286" s="2"/>
      <c r="C286" s="2"/>
      <c r="D286" s="2">
        <v>1</v>
      </c>
      <c r="E286" s="2">
        <v>1</v>
      </c>
    </row>
    <row r="287" spans="1:5" x14ac:dyDescent="0.2">
      <c r="A287" s="40" t="s">
        <v>307</v>
      </c>
      <c r="B287" s="2">
        <v>2</v>
      </c>
      <c r="C287" s="2"/>
      <c r="D287" s="2"/>
      <c r="E287" s="2">
        <v>2</v>
      </c>
    </row>
    <row r="288" spans="1:5" x14ac:dyDescent="0.2">
      <c r="A288" s="40" t="s">
        <v>232</v>
      </c>
      <c r="B288" s="2">
        <v>6</v>
      </c>
      <c r="C288" s="2"/>
      <c r="D288" s="2"/>
      <c r="E288" s="2">
        <v>6</v>
      </c>
    </row>
    <row r="289" spans="1:5" x14ac:dyDescent="0.2">
      <c r="A289" s="40" t="s">
        <v>266</v>
      </c>
      <c r="B289" s="2">
        <v>4</v>
      </c>
      <c r="C289" s="2"/>
      <c r="D289" s="2"/>
      <c r="E289" s="2">
        <v>4</v>
      </c>
    </row>
    <row r="290" spans="1:5" x14ac:dyDescent="0.2">
      <c r="A290" s="40" t="s">
        <v>274</v>
      </c>
      <c r="B290" s="2">
        <v>2</v>
      </c>
      <c r="C290" s="2"/>
      <c r="D290" s="2"/>
      <c r="E290" s="2">
        <v>2</v>
      </c>
    </row>
    <row r="291" spans="1:5" x14ac:dyDescent="0.2">
      <c r="A291" s="40" t="s">
        <v>247</v>
      </c>
      <c r="B291" s="2">
        <v>2</v>
      </c>
      <c r="C291" s="2"/>
      <c r="D291" s="2"/>
      <c r="E291" s="2">
        <v>2</v>
      </c>
    </row>
    <row r="292" spans="1:5" x14ac:dyDescent="0.2">
      <c r="A292" s="40" t="s">
        <v>289</v>
      </c>
      <c r="B292" s="2">
        <v>5</v>
      </c>
      <c r="C292" s="2"/>
      <c r="D292" s="2"/>
      <c r="E292" s="2">
        <v>5</v>
      </c>
    </row>
    <row r="293" spans="1:5" x14ac:dyDescent="0.2">
      <c r="A293" s="40" t="s">
        <v>277</v>
      </c>
      <c r="B293" s="2">
        <v>4</v>
      </c>
      <c r="C293" s="2"/>
      <c r="D293" s="2"/>
      <c r="E293" s="2">
        <v>4</v>
      </c>
    </row>
    <row r="294" spans="1:5" x14ac:dyDescent="0.2">
      <c r="A294" s="40" t="s">
        <v>270</v>
      </c>
      <c r="B294" s="2">
        <v>3</v>
      </c>
      <c r="C294" s="2"/>
      <c r="D294" s="2"/>
      <c r="E294" s="2">
        <v>3</v>
      </c>
    </row>
    <row r="295" spans="1:5" x14ac:dyDescent="0.2">
      <c r="A295" s="40" t="s">
        <v>239</v>
      </c>
      <c r="B295" s="2">
        <v>4</v>
      </c>
      <c r="C295" s="2"/>
      <c r="D295" s="2"/>
      <c r="E295" s="2">
        <v>4</v>
      </c>
    </row>
    <row r="296" spans="1:5" x14ac:dyDescent="0.2">
      <c r="A296" s="40" t="s">
        <v>225</v>
      </c>
      <c r="B296" s="2">
        <v>5</v>
      </c>
      <c r="C296" s="2"/>
      <c r="D296" s="2"/>
      <c r="E296" s="2">
        <v>5</v>
      </c>
    </row>
    <row r="297" spans="1:5" x14ac:dyDescent="0.2">
      <c r="A297" s="40" t="s">
        <v>196</v>
      </c>
      <c r="B297" s="2"/>
      <c r="C297" s="2"/>
      <c r="D297" s="2">
        <v>27</v>
      </c>
      <c r="E297" s="2">
        <v>27</v>
      </c>
    </row>
    <row r="298" spans="1:5" x14ac:dyDescent="0.2">
      <c r="A298" s="40" t="s">
        <v>240</v>
      </c>
      <c r="B298" s="2">
        <v>2</v>
      </c>
      <c r="C298" s="2"/>
      <c r="D298" s="2"/>
      <c r="E298" s="2">
        <v>2</v>
      </c>
    </row>
    <row r="299" spans="1:5" x14ac:dyDescent="0.2">
      <c r="A299" s="40" t="s">
        <v>443</v>
      </c>
      <c r="B299" s="2">
        <v>1</v>
      </c>
      <c r="C299" s="2"/>
      <c r="D299" s="2"/>
      <c r="E299" s="2">
        <v>1</v>
      </c>
    </row>
    <row r="300" spans="1:5" x14ac:dyDescent="0.2">
      <c r="A300" s="40" t="s">
        <v>242</v>
      </c>
      <c r="B300" s="2">
        <v>4</v>
      </c>
      <c r="C300" s="2"/>
      <c r="D300" s="2"/>
      <c r="E300" s="2">
        <v>4</v>
      </c>
    </row>
    <row r="301" spans="1:5" x14ac:dyDescent="0.2">
      <c r="A301" s="40" t="s">
        <v>254</v>
      </c>
      <c r="B301" s="2">
        <v>2</v>
      </c>
      <c r="C301" s="2"/>
      <c r="D301" s="2"/>
      <c r="E301" s="2">
        <v>2</v>
      </c>
    </row>
    <row r="302" spans="1:5" x14ac:dyDescent="0.2">
      <c r="A302" s="40" t="s">
        <v>290</v>
      </c>
      <c r="B302" s="2">
        <v>11</v>
      </c>
      <c r="C302" s="2"/>
      <c r="D302" s="2"/>
      <c r="E302" s="2">
        <v>11</v>
      </c>
    </row>
    <row r="303" spans="1:5" x14ac:dyDescent="0.2">
      <c r="A303" s="40" t="s">
        <v>14</v>
      </c>
      <c r="B303" s="2">
        <v>16</v>
      </c>
      <c r="C303" s="2"/>
      <c r="D303" s="2"/>
      <c r="E303" s="2">
        <v>16</v>
      </c>
    </row>
    <row r="304" spans="1:5" x14ac:dyDescent="0.2">
      <c r="A304" s="40" t="s">
        <v>260</v>
      </c>
      <c r="B304" s="2">
        <v>4</v>
      </c>
      <c r="C304" s="2"/>
      <c r="D304" s="2"/>
      <c r="E304" s="2">
        <v>4</v>
      </c>
    </row>
    <row r="305" spans="1:5" x14ac:dyDescent="0.2">
      <c r="A305" s="40" t="s">
        <v>291</v>
      </c>
      <c r="B305" s="2">
        <v>5</v>
      </c>
      <c r="C305" s="2"/>
      <c r="D305" s="2"/>
      <c r="E305" s="2">
        <v>5</v>
      </c>
    </row>
    <row r="306" spans="1:5" x14ac:dyDescent="0.2">
      <c r="A306" s="40" t="s">
        <v>230</v>
      </c>
      <c r="B306" s="2">
        <v>9</v>
      </c>
      <c r="C306" s="2"/>
      <c r="D306" s="2"/>
      <c r="E306" s="2">
        <v>9</v>
      </c>
    </row>
    <row r="307" spans="1:5" x14ac:dyDescent="0.2">
      <c r="A307" s="40" t="s">
        <v>228</v>
      </c>
      <c r="B307" s="2">
        <v>4</v>
      </c>
      <c r="C307" s="2"/>
      <c r="D307" s="2"/>
      <c r="E307" s="2">
        <v>4</v>
      </c>
    </row>
    <row r="308" spans="1:5" x14ac:dyDescent="0.2">
      <c r="A308" s="40" t="s">
        <v>237</v>
      </c>
      <c r="B308" s="2">
        <v>11</v>
      </c>
      <c r="C308" s="2"/>
      <c r="D308" s="2"/>
      <c r="E308" s="2">
        <v>11</v>
      </c>
    </row>
    <row r="309" spans="1:5" x14ac:dyDescent="0.2">
      <c r="A309" s="40" t="s">
        <v>251</v>
      </c>
      <c r="B309" s="2">
        <v>5</v>
      </c>
      <c r="C309" s="2"/>
      <c r="D309" s="2"/>
      <c r="E309" s="2">
        <v>5</v>
      </c>
    </row>
    <row r="310" spans="1:5" x14ac:dyDescent="0.2">
      <c r="A310" s="40" t="s">
        <v>8</v>
      </c>
      <c r="B310" s="2">
        <v>16</v>
      </c>
      <c r="C310" s="2"/>
      <c r="D310" s="2"/>
      <c r="E310" s="2">
        <v>16</v>
      </c>
    </row>
    <row r="311" spans="1:5" x14ac:dyDescent="0.2">
      <c r="A311" s="40" t="s">
        <v>446</v>
      </c>
      <c r="B311" s="2">
        <v>3</v>
      </c>
      <c r="C311" s="2"/>
      <c r="D311" s="2"/>
      <c r="E311" s="2">
        <v>3</v>
      </c>
    </row>
    <row r="312" spans="1:5" x14ac:dyDescent="0.2">
      <c r="A312" s="40" t="s">
        <v>206</v>
      </c>
      <c r="B312" s="2">
        <v>4</v>
      </c>
      <c r="C312" s="2"/>
      <c r="D312" s="2"/>
      <c r="E312" s="2">
        <v>4</v>
      </c>
    </row>
    <row r="313" spans="1:5" x14ac:dyDescent="0.2">
      <c r="A313" s="40" t="s">
        <v>284</v>
      </c>
      <c r="B313" s="2">
        <v>7</v>
      </c>
      <c r="C313" s="2"/>
      <c r="D313" s="2"/>
      <c r="E313" s="2">
        <v>7</v>
      </c>
    </row>
    <row r="314" spans="1:5" x14ac:dyDescent="0.2">
      <c r="A314" s="40" t="s">
        <v>297</v>
      </c>
      <c r="B314" s="2">
        <v>4</v>
      </c>
      <c r="C314" s="2"/>
      <c r="D314" s="2"/>
      <c r="E314" s="2">
        <v>4</v>
      </c>
    </row>
    <row r="315" spans="1:5" x14ac:dyDescent="0.2">
      <c r="A315" s="40" t="s">
        <v>448</v>
      </c>
      <c r="B315" s="2">
        <v>1</v>
      </c>
      <c r="C315" s="2"/>
      <c r="D315" s="2"/>
      <c r="E315" s="2">
        <v>1</v>
      </c>
    </row>
    <row r="316" spans="1:5" x14ac:dyDescent="0.2">
      <c r="A316" s="40" t="s">
        <v>229</v>
      </c>
      <c r="B316" s="2">
        <v>1</v>
      </c>
      <c r="C316" s="2"/>
      <c r="D316" s="2"/>
      <c r="E316" s="2">
        <v>1</v>
      </c>
    </row>
    <row r="317" spans="1:5" x14ac:dyDescent="0.2">
      <c r="A317" s="40" t="s">
        <v>294</v>
      </c>
      <c r="B317" s="2">
        <v>6</v>
      </c>
      <c r="C317" s="2"/>
      <c r="D317" s="2"/>
      <c r="E317" s="2">
        <v>6</v>
      </c>
    </row>
    <row r="318" spans="1:5" x14ac:dyDescent="0.2">
      <c r="A318" s="38" t="s">
        <v>124</v>
      </c>
      <c r="B318" s="39">
        <v>169</v>
      </c>
      <c r="C318" s="39">
        <v>119</v>
      </c>
      <c r="D318" s="39"/>
      <c r="E318" s="39">
        <v>288</v>
      </c>
    </row>
    <row r="319" spans="1:5" x14ac:dyDescent="0.2">
      <c r="A319" s="40" t="s">
        <v>212</v>
      </c>
      <c r="B319" s="2">
        <v>38</v>
      </c>
      <c r="C319" s="2"/>
      <c r="D319" s="2"/>
      <c r="E319" s="2">
        <v>38</v>
      </c>
    </row>
    <row r="320" spans="1:5" x14ac:dyDescent="0.2">
      <c r="A320" s="40" t="s">
        <v>285</v>
      </c>
      <c r="B320" s="2"/>
      <c r="C320" s="2">
        <v>32</v>
      </c>
      <c r="D320" s="2"/>
      <c r="E320" s="2">
        <v>32</v>
      </c>
    </row>
    <row r="321" spans="1:5" x14ac:dyDescent="0.2">
      <c r="A321" s="40" t="s">
        <v>169</v>
      </c>
      <c r="B321" s="2">
        <v>53</v>
      </c>
      <c r="C321" s="2"/>
      <c r="D321" s="2"/>
      <c r="E321" s="2">
        <v>53</v>
      </c>
    </row>
    <row r="322" spans="1:5" x14ac:dyDescent="0.2">
      <c r="A322" s="40" t="s">
        <v>134</v>
      </c>
      <c r="B322" s="2">
        <v>40</v>
      </c>
      <c r="C322" s="2"/>
      <c r="D322" s="2"/>
      <c r="E322" s="2">
        <v>40</v>
      </c>
    </row>
    <row r="323" spans="1:5" x14ac:dyDescent="0.2">
      <c r="A323" s="40" t="s">
        <v>267</v>
      </c>
      <c r="B323" s="2"/>
      <c r="C323" s="2">
        <v>42</v>
      </c>
      <c r="D323" s="2"/>
      <c r="E323" s="2">
        <v>42</v>
      </c>
    </row>
    <row r="324" spans="1:5" x14ac:dyDescent="0.2">
      <c r="A324" s="40" t="s">
        <v>125</v>
      </c>
      <c r="B324" s="2">
        <v>38</v>
      </c>
      <c r="C324" s="2"/>
      <c r="D324" s="2"/>
      <c r="E324" s="2">
        <v>38</v>
      </c>
    </row>
    <row r="325" spans="1:5" x14ac:dyDescent="0.2">
      <c r="A325" s="40" t="s">
        <v>261</v>
      </c>
      <c r="B325" s="2"/>
      <c r="C325" s="2">
        <v>45</v>
      </c>
      <c r="D325" s="2"/>
      <c r="E325" s="2">
        <v>45</v>
      </c>
    </row>
    <row r="326" spans="1:5" x14ac:dyDescent="0.2">
      <c r="A326" s="38" t="s">
        <v>186</v>
      </c>
      <c r="B326" s="39">
        <v>11</v>
      </c>
      <c r="C326" s="39"/>
      <c r="D326" s="39"/>
      <c r="E326" s="39">
        <v>11</v>
      </c>
    </row>
    <row r="327" spans="1:5" x14ac:dyDescent="0.2">
      <c r="A327" s="40" t="s">
        <v>187</v>
      </c>
      <c r="B327" s="2">
        <v>11</v>
      </c>
      <c r="C327" s="2"/>
      <c r="D327" s="2"/>
      <c r="E327" s="2">
        <v>11</v>
      </c>
    </row>
    <row r="328" spans="1:5" x14ac:dyDescent="0.2">
      <c r="A328" s="38" t="s">
        <v>64</v>
      </c>
      <c r="B328" s="39">
        <v>118</v>
      </c>
      <c r="C328" s="39"/>
      <c r="D328" s="39"/>
      <c r="E328" s="39">
        <v>118</v>
      </c>
    </row>
    <row r="329" spans="1:5" x14ac:dyDescent="0.2">
      <c r="A329" s="40" t="s">
        <v>160</v>
      </c>
      <c r="B329" s="2">
        <v>9</v>
      </c>
      <c r="C329" s="2"/>
      <c r="D329" s="2"/>
      <c r="E329" s="2">
        <v>9</v>
      </c>
    </row>
    <row r="330" spans="1:5" x14ac:dyDescent="0.2">
      <c r="A330" s="40" t="s">
        <v>65</v>
      </c>
      <c r="B330" s="2">
        <v>41</v>
      </c>
      <c r="C330" s="2"/>
      <c r="D330" s="2"/>
      <c r="E330" s="2">
        <v>41</v>
      </c>
    </row>
    <row r="331" spans="1:5" x14ac:dyDescent="0.2">
      <c r="A331" s="40" t="s">
        <v>255</v>
      </c>
      <c r="B331" s="2">
        <v>7</v>
      </c>
      <c r="C331" s="2"/>
      <c r="D331" s="2"/>
      <c r="E331" s="2">
        <v>7</v>
      </c>
    </row>
    <row r="332" spans="1:5" x14ac:dyDescent="0.2">
      <c r="A332" s="40" t="s">
        <v>153</v>
      </c>
      <c r="B332" s="2">
        <v>54</v>
      </c>
      <c r="C332" s="2"/>
      <c r="D332" s="2"/>
      <c r="E332" s="2">
        <v>54</v>
      </c>
    </row>
    <row r="333" spans="1:5" x14ac:dyDescent="0.2">
      <c r="A333" s="40" t="s">
        <v>293</v>
      </c>
      <c r="B333" s="2">
        <v>7</v>
      </c>
      <c r="C333" s="2"/>
      <c r="D333" s="2"/>
      <c r="E333" s="2">
        <v>7</v>
      </c>
    </row>
    <row r="334" spans="1:5" x14ac:dyDescent="0.2">
      <c r="A334" s="38" t="s">
        <v>9</v>
      </c>
      <c r="B334" s="39">
        <v>105</v>
      </c>
      <c r="C334" s="39"/>
      <c r="D334" s="39"/>
      <c r="E334" s="39">
        <v>105</v>
      </c>
    </row>
    <row r="335" spans="1:5" x14ac:dyDescent="0.2">
      <c r="A335" s="40" t="s">
        <v>9</v>
      </c>
      <c r="B335" s="2">
        <v>93</v>
      </c>
      <c r="C335" s="2"/>
      <c r="D335" s="2"/>
      <c r="E335" s="2">
        <v>93</v>
      </c>
    </row>
    <row r="336" spans="1:5" x14ac:dyDescent="0.2">
      <c r="A336" s="40" t="s">
        <v>127</v>
      </c>
      <c r="B336" s="2">
        <v>12</v>
      </c>
      <c r="C336" s="2"/>
      <c r="D336" s="2"/>
      <c r="E336" s="2">
        <v>12</v>
      </c>
    </row>
    <row r="337" spans="1:5" x14ac:dyDescent="0.2">
      <c r="A337" s="38" t="s">
        <v>55</v>
      </c>
      <c r="B337" s="39">
        <v>80</v>
      </c>
      <c r="C337" s="39">
        <v>25</v>
      </c>
      <c r="D337" s="39"/>
      <c r="E337" s="39">
        <v>105</v>
      </c>
    </row>
    <row r="338" spans="1:5" x14ac:dyDescent="0.2">
      <c r="A338" s="40" t="s">
        <v>452</v>
      </c>
      <c r="B338" s="2">
        <v>21</v>
      </c>
      <c r="C338" s="2"/>
      <c r="D338" s="2"/>
      <c r="E338" s="2">
        <v>21</v>
      </c>
    </row>
    <row r="339" spans="1:5" x14ac:dyDescent="0.2">
      <c r="A339" s="40" t="s">
        <v>453</v>
      </c>
      <c r="B339" s="2"/>
      <c r="C339" s="2">
        <v>12</v>
      </c>
      <c r="D339" s="2"/>
      <c r="E339" s="2">
        <v>12</v>
      </c>
    </row>
    <row r="340" spans="1:5" x14ac:dyDescent="0.2">
      <c r="A340" s="40" t="s">
        <v>454</v>
      </c>
      <c r="B340" s="2">
        <v>19</v>
      </c>
      <c r="C340" s="2"/>
      <c r="D340" s="2"/>
      <c r="E340" s="2">
        <v>19</v>
      </c>
    </row>
    <row r="341" spans="1:5" x14ac:dyDescent="0.2">
      <c r="A341" s="40" t="s">
        <v>455</v>
      </c>
      <c r="B341" s="2"/>
      <c r="C341" s="2">
        <v>6</v>
      </c>
      <c r="D341" s="2"/>
      <c r="E341" s="2">
        <v>6</v>
      </c>
    </row>
    <row r="342" spans="1:5" x14ac:dyDescent="0.2">
      <c r="A342" s="40" t="s">
        <v>105</v>
      </c>
      <c r="B342" s="2">
        <v>40</v>
      </c>
      <c r="C342" s="2"/>
      <c r="D342" s="2"/>
      <c r="E342" s="2">
        <v>40</v>
      </c>
    </row>
    <row r="343" spans="1:5" x14ac:dyDescent="0.2">
      <c r="A343" s="40" t="s">
        <v>456</v>
      </c>
      <c r="B343" s="2"/>
      <c r="C343" s="2">
        <v>7</v>
      </c>
      <c r="D343" s="2"/>
      <c r="E343" s="2">
        <v>7</v>
      </c>
    </row>
    <row r="344" spans="1:5" x14ac:dyDescent="0.2">
      <c r="A344" s="38" t="s">
        <v>457</v>
      </c>
      <c r="B344" s="39">
        <v>5</v>
      </c>
      <c r="C344" s="39">
        <v>2</v>
      </c>
      <c r="D344" s="39"/>
      <c r="E344" s="39">
        <v>7</v>
      </c>
    </row>
    <row r="345" spans="1:5" x14ac:dyDescent="0.2">
      <c r="A345" s="40" t="s">
        <v>452</v>
      </c>
      <c r="B345" s="2">
        <v>3</v>
      </c>
      <c r="C345" s="2"/>
      <c r="D345" s="2"/>
      <c r="E345" s="2">
        <v>3</v>
      </c>
    </row>
    <row r="346" spans="1:5" x14ac:dyDescent="0.2">
      <c r="A346" s="40" t="s">
        <v>453</v>
      </c>
      <c r="B346" s="2"/>
      <c r="C346" s="2">
        <v>1</v>
      </c>
      <c r="D346" s="2"/>
      <c r="E346" s="2">
        <v>1</v>
      </c>
    </row>
    <row r="347" spans="1:5" x14ac:dyDescent="0.2">
      <c r="A347" s="40" t="s">
        <v>454</v>
      </c>
      <c r="B347" s="2">
        <v>2</v>
      </c>
      <c r="C347" s="2"/>
      <c r="D347" s="2"/>
      <c r="E347" s="2">
        <v>2</v>
      </c>
    </row>
    <row r="348" spans="1:5" x14ac:dyDescent="0.2">
      <c r="A348" s="40" t="s">
        <v>455</v>
      </c>
      <c r="B348" s="2"/>
      <c r="C348" s="2">
        <v>1</v>
      </c>
      <c r="D348" s="2"/>
      <c r="E348" s="2">
        <v>1</v>
      </c>
    </row>
    <row r="349" spans="1:5" x14ac:dyDescent="0.2">
      <c r="A349" s="38" t="s">
        <v>49</v>
      </c>
      <c r="B349" s="39">
        <v>194</v>
      </c>
      <c r="C349" s="39">
        <v>11</v>
      </c>
      <c r="D349" s="39"/>
      <c r="E349" s="39">
        <v>205</v>
      </c>
    </row>
    <row r="350" spans="1:5" x14ac:dyDescent="0.2">
      <c r="A350" s="40" t="s">
        <v>223</v>
      </c>
      <c r="B350" s="2">
        <v>14</v>
      </c>
      <c r="C350" s="2"/>
      <c r="D350" s="2"/>
      <c r="E350" s="2">
        <v>14</v>
      </c>
    </row>
    <row r="351" spans="1:5" x14ac:dyDescent="0.2">
      <c r="A351" s="40" t="s">
        <v>120</v>
      </c>
      <c r="B351" s="2">
        <v>38</v>
      </c>
      <c r="C351" s="2"/>
      <c r="D351" s="2"/>
      <c r="E351" s="2">
        <v>38</v>
      </c>
    </row>
    <row r="352" spans="1:5" x14ac:dyDescent="0.2">
      <c r="A352" s="40" t="s">
        <v>459</v>
      </c>
      <c r="B352" s="2"/>
      <c r="C352" s="2">
        <v>1</v>
      </c>
      <c r="D352" s="2"/>
      <c r="E352" s="2">
        <v>1</v>
      </c>
    </row>
    <row r="353" spans="1:5" x14ac:dyDescent="0.2">
      <c r="A353" s="40" t="s">
        <v>200</v>
      </c>
      <c r="B353" s="2">
        <v>10</v>
      </c>
      <c r="C353" s="2"/>
      <c r="D353" s="2"/>
      <c r="E353" s="2">
        <v>10</v>
      </c>
    </row>
    <row r="354" spans="1:5" x14ac:dyDescent="0.2">
      <c r="A354" s="40" t="s">
        <v>25</v>
      </c>
      <c r="B354" s="2">
        <v>27</v>
      </c>
      <c r="C354" s="2"/>
      <c r="D354" s="2"/>
      <c r="E354" s="2">
        <v>27</v>
      </c>
    </row>
    <row r="355" spans="1:5" x14ac:dyDescent="0.2">
      <c r="A355" s="40" t="s">
        <v>415</v>
      </c>
      <c r="B355" s="2"/>
      <c r="C355" s="2">
        <v>1</v>
      </c>
      <c r="D355" s="2"/>
      <c r="E355" s="2">
        <v>1</v>
      </c>
    </row>
    <row r="356" spans="1:5" x14ac:dyDescent="0.2">
      <c r="A356" s="40" t="s">
        <v>460</v>
      </c>
      <c r="B356" s="2">
        <v>2</v>
      </c>
      <c r="C356" s="2"/>
      <c r="D356" s="2"/>
      <c r="E356" s="2">
        <v>2</v>
      </c>
    </row>
    <row r="357" spans="1:5" x14ac:dyDescent="0.2">
      <c r="A357" s="40" t="s">
        <v>50</v>
      </c>
      <c r="B357" s="2">
        <v>43</v>
      </c>
      <c r="C357" s="2"/>
      <c r="D357" s="2"/>
      <c r="E357" s="2">
        <v>43</v>
      </c>
    </row>
    <row r="358" spans="1:5" x14ac:dyDescent="0.2">
      <c r="A358" s="40" t="s">
        <v>461</v>
      </c>
      <c r="B358" s="2"/>
      <c r="C358" s="2">
        <v>1</v>
      </c>
      <c r="D358" s="2"/>
      <c r="E358" s="2">
        <v>1</v>
      </c>
    </row>
    <row r="359" spans="1:5" x14ac:dyDescent="0.2">
      <c r="A359" s="40" t="s">
        <v>100</v>
      </c>
      <c r="B359" s="2">
        <v>31</v>
      </c>
      <c r="C359" s="2"/>
      <c r="D359" s="2"/>
      <c r="E359" s="2">
        <v>31</v>
      </c>
    </row>
    <row r="360" spans="1:5" x14ac:dyDescent="0.2">
      <c r="A360" s="40" t="s">
        <v>58</v>
      </c>
      <c r="B360" s="2">
        <v>11</v>
      </c>
      <c r="C360" s="2"/>
      <c r="D360" s="2"/>
      <c r="E360" s="2">
        <v>11</v>
      </c>
    </row>
    <row r="361" spans="1:5" x14ac:dyDescent="0.2">
      <c r="A361" s="40" t="s">
        <v>129</v>
      </c>
      <c r="B361" s="2">
        <v>7</v>
      </c>
      <c r="C361" s="2"/>
      <c r="D361" s="2"/>
      <c r="E361" s="2">
        <v>7</v>
      </c>
    </row>
    <row r="362" spans="1:5" x14ac:dyDescent="0.2">
      <c r="A362" s="40" t="s">
        <v>419</v>
      </c>
      <c r="B362" s="2"/>
      <c r="C362" s="2">
        <v>8</v>
      </c>
      <c r="D362" s="2"/>
      <c r="E362" s="2">
        <v>8</v>
      </c>
    </row>
    <row r="363" spans="1:5" x14ac:dyDescent="0.2">
      <c r="A363" s="40" t="s">
        <v>13</v>
      </c>
      <c r="B363" s="2">
        <v>11</v>
      </c>
      <c r="C363" s="2"/>
      <c r="D363" s="2"/>
      <c r="E363" s="2">
        <v>11</v>
      </c>
    </row>
    <row r="364" spans="1:5" x14ac:dyDescent="0.2">
      <c r="A364" s="38" t="s">
        <v>21</v>
      </c>
      <c r="B364" s="39">
        <v>170</v>
      </c>
      <c r="C364" s="39">
        <v>11</v>
      </c>
      <c r="D364" s="39"/>
      <c r="E364" s="39">
        <v>181</v>
      </c>
    </row>
    <row r="365" spans="1:5" x14ac:dyDescent="0.2">
      <c r="A365" s="40" t="s">
        <v>122</v>
      </c>
      <c r="B365" s="2">
        <v>34</v>
      </c>
      <c r="C365" s="2"/>
      <c r="D365" s="2"/>
      <c r="E365" s="2">
        <v>34</v>
      </c>
    </row>
    <row r="366" spans="1:5" x14ac:dyDescent="0.2">
      <c r="A366" s="40" t="s">
        <v>46</v>
      </c>
      <c r="B366" s="2">
        <v>18</v>
      </c>
      <c r="C366" s="2"/>
      <c r="D366" s="2"/>
      <c r="E366" s="2">
        <v>18</v>
      </c>
    </row>
    <row r="367" spans="1:5" x14ac:dyDescent="0.2">
      <c r="A367" s="40" t="s">
        <v>463</v>
      </c>
      <c r="B367" s="2"/>
      <c r="C367" s="2">
        <v>3</v>
      </c>
      <c r="D367" s="2"/>
      <c r="E367" s="2">
        <v>3</v>
      </c>
    </row>
    <row r="368" spans="1:5" x14ac:dyDescent="0.2">
      <c r="A368" s="40" t="s">
        <v>22</v>
      </c>
      <c r="B368" s="2">
        <v>19</v>
      </c>
      <c r="C368" s="2"/>
      <c r="D368" s="2"/>
      <c r="E368" s="2">
        <v>19</v>
      </c>
    </row>
    <row r="369" spans="1:5" x14ac:dyDescent="0.2">
      <c r="A369" s="40" t="s">
        <v>25</v>
      </c>
      <c r="B369" s="2">
        <v>30</v>
      </c>
      <c r="C369" s="2"/>
      <c r="D369" s="2"/>
      <c r="E369" s="2">
        <v>30</v>
      </c>
    </row>
    <row r="370" spans="1:5" x14ac:dyDescent="0.2">
      <c r="A370" s="40" t="s">
        <v>96</v>
      </c>
      <c r="B370" s="2">
        <v>17</v>
      </c>
      <c r="C370" s="2"/>
      <c r="D370" s="2"/>
      <c r="E370" s="2">
        <v>17</v>
      </c>
    </row>
    <row r="371" spans="1:5" x14ac:dyDescent="0.2">
      <c r="A371" s="40" t="s">
        <v>464</v>
      </c>
      <c r="B371" s="2"/>
      <c r="C371" s="2">
        <v>7</v>
      </c>
      <c r="D371" s="2"/>
      <c r="E371" s="2">
        <v>7</v>
      </c>
    </row>
    <row r="372" spans="1:5" x14ac:dyDescent="0.2">
      <c r="A372" s="40" t="s">
        <v>465</v>
      </c>
      <c r="B372" s="2"/>
      <c r="C372" s="2">
        <v>1</v>
      </c>
      <c r="D372" s="2"/>
      <c r="E372" s="2">
        <v>1</v>
      </c>
    </row>
    <row r="373" spans="1:5" x14ac:dyDescent="0.2">
      <c r="A373" s="40" t="s">
        <v>118</v>
      </c>
      <c r="B373" s="2">
        <v>18</v>
      </c>
      <c r="C373" s="2"/>
      <c r="D373" s="2"/>
      <c r="E373" s="2">
        <v>18</v>
      </c>
    </row>
    <row r="374" spans="1:5" x14ac:dyDescent="0.2">
      <c r="A374" s="40" t="s">
        <v>123</v>
      </c>
      <c r="B374" s="2">
        <v>34</v>
      </c>
      <c r="C374" s="2"/>
      <c r="D374" s="2"/>
      <c r="E374" s="2">
        <v>34</v>
      </c>
    </row>
    <row r="375" spans="1:5" x14ac:dyDescent="0.2">
      <c r="A375" s="38" t="s">
        <v>344</v>
      </c>
      <c r="B375" s="39"/>
      <c r="C375" s="39"/>
      <c r="D375" s="39"/>
      <c r="E375" s="39"/>
    </row>
    <row r="376" spans="1:5" x14ac:dyDescent="0.2">
      <c r="A376" s="40" t="s">
        <v>344</v>
      </c>
      <c r="B376" s="2"/>
      <c r="C376" s="2"/>
      <c r="D376" s="2"/>
      <c r="E376" s="2"/>
    </row>
    <row r="377" spans="1:5" x14ac:dyDescent="0.2">
      <c r="A377" s="41" t="s">
        <v>320</v>
      </c>
      <c r="B377" s="42">
        <v>5513</v>
      </c>
      <c r="C377" s="42">
        <v>1302</v>
      </c>
      <c r="D377" s="42">
        <v>85</v>
      </c>
      <c r="E377" s="42">
        <v>6900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workbookViewId="0">
      <selection activeCell="B7" sqref="B7"/>
    </sheetView>
  </sheetViews>
  <sheetFormatPr defaultRowHeight="12.75" x14ac:dyDescent="0.2"/>
  <cols>
    <col min="1" max="1" width="64.28515625" bestFit="1" customWidth="1"/>
    <col min="2" max="2" width="15.140625" style="37" customWidth="1"/>
  </cols>
  <sheetData>
    <row r="1" spans="1:2" x14ac:dyDescent="0.2">
      <c r="A1" s="49" t="s">
        <v>467</v>
      </c>
    </row>
    <row r="2" spans="1:2" x14ac:dyDescent="0.2">
      <c r="A2" s="41" t="s">
        <v>466</v>
      </c>
      <c r="B2" s="36" t="s">
        <v>342</v>
      </c>
    </row>
    <row r="3" spans="1:2" x14ac:dyDescent="0.2">
      <c r="A3" s="44" t="s">
        <v>33</v>
      </c>
      <c r="B3" s="47">
        <v>624</v>
      </c>
    </row>
    <row r="4" spans="1:2" x14ac:dyDescent="0.2">
      <c r="A4" s="40" t="s">
        <v>271</v>
      </c>
      <c r="B4" s="35">
        <v>17</v>
      </c>
    </row>
    <row r="5" spans="1:2" x14ac:dyDescent="0.2">
      <c r="A5" s="40" t="s">
        <v>303</v>
      </c>
      <c r="B5" s="35">
        <v>7</v>
      </c>
    </row>
    <row r="6" spans="1:2" x14ac:dyDescent="0.2">
      <c r="A6" s="40" t="s">
        <v>311</v>
      </c>
      <c r="B6" s="35">
        <v>23</v>
      </c>
    </row>
    <row r="7" spans="1:2" x14ac:dyDescent="0.2">
      <c r="A7" s="40" t="s">
        <v>224</v>
      </c>
      <c r="B7" s="35">
        <v>75</v>
      </c>
    </row>
    <row r="8" spans="1:2" x14ac:dyDescent="0.2">
      <c r="A8" s="40" t="s">
        <v>359</v>
      </c>
      <c r="B8" s="35">
        <v>4</v>
      </c>
    </row>
    <row r="9" spans="1:2" x14ac:dyDescent="0.2">
      <c r="A9" s="40" t="s">
        <v>360</v>
      </c>
      <c r="B9" s="35">
        <v>3</v>
      </c>
    </row>
    <row r="10" spans="1:2" x14ac:dyDescent="0.2">
      <c r="A10" s="40" t="s">
        <v>252</v>
      </c>
      <c r="B10" s="35">
        <v>39</v>
      </c>
    </row>
    <row r="11" spans="1:2" x14ac:dyDescent="0.2">
      <c r="A11" s="40" t="s">
        <v>361</v>
      </c>
      <c r="B11" s="35">
        <v>5</v>
      </c>
    </row>
    <row r="12" spans="1:2" x14ac:dyDescent="0.2">
      <c r="A12" s="40" t="s">
        <v>34</v>
      </c>
      <c r="B12" s="35">
        <v>19</v>
      </c>
    </row>
    <row r="13" spans="1:2" x14ac:dyDescent="0.2">
      <c r="A13" s="40" t="s">
        <v>220</v>
      </c>
      <c r="B13" s="35">
        <v>93</v>
      </c>
    </row>
    <row r="14" spans="1:2" x14ac:dyDescent="0.2">
      <c r="A14" s="40" t="s">
        <v>362</v>
      </c>
      <c r="B14" s="35">
        <v>7</v>
      </c>
    </row>
    <row r="15" spans="1:2" x14ac:dyDescent="0.2">
      <c r="A15" s="40" t="s">
        <v>253</v>
      </c>
      <c r="B15" s="35">
        <v>23</v>
      </c>
    </row>
    <row r="16" spans="1:2" x14ac:dyDescent="0.2">
      <c r="A16" s="40" t="s">
        <v>287</v>
      </c>
      <c r="B16" s="35">
        <v>27</v>
      </c>
    </row>
    <row r="17" spans="1:2" x14ac:dyDescent="0.2">
      <c r="A17" s="40" t="s">
        <v>194</v>
      </c>
      <c r="B17" s="35">
        <v>20</v>
      </c>
    </row>
    <row r="18" spans="1:2" x14ac:dyDescent="0.2">
      <c r="A18" s="40" t="s">
        <v>318</v>
      </c>
      <c r="B18" s="35">
        <v>12</v>
      </c>
    </row>
    <row r="19" spans="1:2" x14ac:dyDescent="0.2">
      <c r="A19" s="40" t="s">
        <v>202</v>
      </c>
      <c r="B19" s="35">
        <v>73</v>
      </c>
    </row>
    <row r="20" spans="1:2" x14ac:dyDescent="0.2">
      <c r="A20" s="40" t="s">
        <v>363</v>
      </c>
      <c r="B20" s="35">
        <v>3</v>
      </c>
    </row>
    <row r="21" spans="1:2" x14ac:dyDescent="0.2">
      <c r="A21" s="40" t="s">
        <v>241</v>
      </c>
      <c r="B21" s="35">
        <v>13</v>
      </c>
    </row>
    <row r="22" spans="1:2" x14ac:dyDescent="0.2">
      <c r="A22" s="40" t="s">
        <v>286</v>
      </c>
      <c r="B22" s="35">
        <v>7</v>
      </c>
    </row>
    <row r="23" spans="1:2" x14ac:dyDescent="0.2">
      <c r="A23" s="40" t="s">
        <v>203</v>
      </c>
      <c r="B23" s="35">
        <v>49</v>
      </c>
    </row>
    <row r="24" spans="1:2" x14ac:dyDescent="0.2">
      <c r="A24" s="40" t="s">
        <v>219</v>
      </c>
      <c r="B24" s="35">
        <v>56</v>
      </c>
    </row>
    <row r="25" spans="1:2" x14ac:dyDescent="0.2">
      <c r="A25" s="40" t="s">
        <v>364</v>
      </c>
      <c r="B25" s="35">
        <v>2</v>
      </c>
    </row>
    <row r="26" spans="1:2" x14ac:dyDescent="0.2">
      <c r="A26" s="40" t="s">
        <v>205</v>
      </c>
      <c r="B26" s="35">
        <v>47</v>
      </c>
    </row>
    <row r="27" spans="1:2" x14ac:dyDescent="0.2">
      <c r="A27" s="44" t="s">
        <v>0</v>
      </c>
      <c r="B27" s="47">
        <v>823</v>
      </c>
    </row>
    <row r="28" spans="1:2" x14ac:dyDescent="0.2">
      <c r="A28" s="40" t="s">
        <v>366</v>
      </c>
      <c r="B28" s="35">
        <v>5</v>
      </c>
    </row>
    <row r="29" spans="1:2" x14ac:dyDescent="0.2">
      <c r="A29" s="40" t="s">
        <v>6</v>
      </c>
      <c r="B29" s="35">
        <v>23</v>
      </c>
    </row>
    <row r="30" spans="1:2" x14ac:dyDescent="0.2">
      <c r="A30" s="40" t="s">
        <v>367</v>
      </c>
      <c r="B30" s="35">
        <v>1</v>
      </c>
    </row>
    <row r="31" spans="1:2" x14ac:dyDescent="0.2">
      <c r="A31" s="40" t="s">
        <v>273</v>
      </c>
      <c r="B31" s="35">
        <v>10</v>
      </c>
    </row>
    <row r="32" spans="1:2" x14ac:dyDescent="0.2">
      <c r="A32" s="40" t="s">
        <v>283</v>
      </c>
      <c r="B32" s="35">
        <v>25</v>
      </c>
    </row>
    <row r="33" spans="1:2" x14ac:dyDescent="0.2">
      <c r="A33" s="40" t="s">
        <v>315</v>
      </c>
      <c r="B33" s="35">
        <v>6</v>
      </c>
    </row>
    <row r="34" spans="1:2" x14ac:dyDescent="0.2">
      <c r="A34" s="40" t="s">
        <v>368</v>
      </c>
      <c r="B34" s="35">
        <v>14</v>
      </c>
    </row>
    <row r="35" spans="1:2" x14ac:dyDescent="0.2">
      <c r="A35" s="40" t="s">
        <v>309</v>
      </c>
      <c r="B35" s="35">
        <v>7</v>
      </c>
    </row>
    <row r="36" spans="1:2" x14ac:dyDescent="0.2">
      <c r="A36" s="40" t="s">
        <v>295</v>
      </c>
      <c r="B36" s="35">
        <v>12</v>
      </c>
    </row>
    <row r="37" spans="1:2" x14ac:dyDescent="0.2">
      <c r="A37" s="40" t="s">
        <v>313</v>
      </c>
      <c r="B37" s="35">
        <v>30</v>
      </c>
    </row>
    <row r="38" spans="1:2" x14ac:dyDescent="0.2">
      <c r="A38" s="40" t="s">
        <v>1</v>
      </c>
      <c r="B38" s="35">
        <v>29</v>
      </c>
    </row>
    <row r="39" spans="1:2" x14ac:dyDescent="0.2">
      <c r="A39" s="40" t="s">
        <v>272</v>
      </c>
      <c r="B39" s="35">
        <v>18</v>
      </c>
    </row>
    <row r="40" spans="1:2" x14ac:dyDescent="0.2">
      <c r="A40" s="40" t="s">
        <v>369</v>
      </c>
      <c r="B40" s="35">
        <v>11</v>
      </c>
    </row>
    <row r="41" spans="1:2" x14ac:dyDescent="0.2">
      <c r="A41" s="40" t="s">
        <v>250</v>
      </c>
      <c r="B41" s="35">
        <v>26</v>
      </c>
    </row>
    <row r="42" spans="1:2" x14ac:dyDescent="0.2">
      <c r="A42" s="40" t="s">
        <v>316</v>
      </c>
      <c r="B42" s="35">
        <v>9</v>
      </c>
    </row>
    <row r="43" spans="1:2" x14ac:dyDescent="0.2">
      <c r="A43" s="40" t="s">
        <v>226</v>
      </c>
      <c r="B43" s="35">
        <v>39</v>
      </c>
    </row>
    <row r="44" spans="1:2" x14ac:dyDescent="0.2">
      <c r="A44" s="40" t="s">
        <v>234</v>
      </c>
      <c r="B44" s="35">
        <v>24</v>
      </c>
    </row>
    <row r="45" spans="1:2" x14ac:dyDescent="0.2">
      <c r="A45" s="40" t="s">
        <v>370</v>
      </c>
      <c r="B45" s="35">
        <v>8</v>
      </c>
    </row>
    <row r="46" spans="1:2" x14ac:dyDescent="0.2">
      <c r="A46" s="40" t="s">
        <v>5</v>
      </c>
      <c r="B46" s="35">
        <v>16</v>
      </c>
    </row>
    <row r="47" spans="1:2" x14ac:dyDescent="0.2">
      <c r="A47" s="40" t="s">
        <v>371</v>
      </c>
      <c r="B47" s="35">
        <v>14</v>
      </c>
    </row>
    <row r="48" spans="1:2" x14ac:dyDescent="0.2">
      <c r="A48" s="40" t="s">
        <v>258</v>
      </c>
      <c r="B48" s="35">
        <v>57</v>
      </c>
    </row>
    <row r="49" spans="1:2" x14ac:dyDescent="0.2">
      <c r="A49" s="40" t="s">
        <v>372</v>
      </c>
      <c r="B49" s="35">
        <v>10</v>
      </c>
    </row>
    <row r="50" spans="1:2" x14ac:dyDescent="0.2">
      <c r="A50" s="40" t="s">
        <v>243</v>
      </c>
      <c r="B50" s="35">
        <v>33</v>
      </c>
    </row>
    <row r="51" spans="1:2" x14ac:dyDescent="0.2">
      <c r="A51" s="40" t="s">
        <v>373</v>
      </c>
      <c r="B51" s="35">
        <v>2</v>
      </c>
    </row>
    <row r="52" spans="1:2" x14ac:dyDescent="0.2">
      <c r="A52" s="40" t="s">
        <v>314</v>
      </c>
      <c r="B52" s="35">
        <v>19</v>
      </c>
    </row>
    <row r="53" spans="1:2" x14ac:dyDescent="0.2">
      <c r="A53" s="40" t="s">
        <v>244</v>
      </c>
      <c r="B53" s="35">
        <v>22</v>
      </c>
    </row>
    <row r="54" spans="1:2" x14ac:dyDescent="0.2">
      <c r="A54" s="40" t="s">
        <v>312</v>
      </c>
      <c r="B54" s="35">
        <v>20</v>
      </c>
    </row>
    <row r="55" spans="1:2" x14ac:dyDescent="0.2">
      <c r="A55" s="40" t="s">
        <v>4</v>
      </c>
      <c r="B55" s="35">
        <v>32</v>
      </c>
    </row>
    <row r="56" spans="1:2" x14ac:dyDescent="0.2">
      <c r="A56" s="40" t="s">
        <v>374</v>
      </c>
      <c r="B56" s="35">
        <v>1</v>
      </c>
    </row>
    <row r="57" spans="1:2" x14ac:dyDescent="0.2">
      <c r="A57" s="40" t="s">
        <v>375</v>
      </c>
      <c r="B57" s="35">
        <v>8</v>
      </c>
    </row>
    <row r="58" spans="1:2" x14ac:dyDescent="0.2">
      <c r="A58" s="40" t="s">
        <v>269</v>
      </c>
      <c r="B58" s="35">
        <v>17</v>
      </c>
    </row>
    <row r="59" spans="1:2" x14ac:dyDescent="0.2">
      <c r="A59" s="40" t="s">
        <v>140</v>
      </c>
      <c r="B59" s="35">
        <v>55</v>
      </c>
    </row>
    <row r="60" spans="1:2" x14ac:dyDescent="0.2">
      <c r="A60" s="40" t="s">
        <v>376</v>
      </c>
      <c r="B60" s="35">
        <v>11</v>
      </c>
    </row>
    <row r="61" spans="1:2" x14ac:dyDescent="0.2">
      <c r="A61" s="40" t="s">
        <v>299</v>
      </c>
      <c r="B61" s="35">
        <v>3</v>
      </c>
    </row>
    <row r="62" spans="1:2" x14ac:dyDescent="0.2">
      <c r="A62" s="40" t="s">
        <v>292</v>
      </c>
      <c r="B62" s="35">
        <v>22</v>
      </c>
    </row>
    <row r="63" spans="1:2" x14ac:dyDescent="0.2">
      <c r="A63" s="40" t="s">
        <v>235</v>
      </c>
      <c r="B63" s="35">
        <v>17</v>
      </c>
    </row>
    <row r="64" spans="1:2" x14ac:dyDescent="0.2">
      <c r="A64" s="40" t="s">
        <v>52</v>
      </c>
      <c r="B64" s="35">
        <v>42</v>
      </c>
    </row>
    <row r="65" spans="1:2" x14ac:dyDescent="0.2">
      <c r="A65" s="53" t="s">
        <v>257</v>
      </c>
      <c r="B65" s="35">
        <v>4</v>
      </c>
    </row>
    <row r="66" spans="1:2" x14ac:dyDescent="0.2">
      <c r="A66" s="40" t="s">
        <v>377</v>
      </c>
      <c r="B66" s="35">
        <v>7</v>
      </c>
    </row>
    <row r="67" spans="1:2" x14ac:dyDescent="0.2">
      <c r="A67" s="40" t="s">
        <v>213</v>
      </c>
      <c r="B67" s="35">
        <v>38</v>
      </c>
    </row>
    <row r="68" spans="1:2" x14ac:dyDescent="0.2">
      <c r="A68" s="40" t="s">
        <v>378</v>
      </c>
      <c r="B68" s="35">
        <v>4</v>
      </c>
    </row>
    <row r="69" spans="1:2" x14ac:dyDescent="0.2">
      <c r="A69" s="40" t="s">
        <v>233</v>
      </c>
      <c r="B69" s="35">
        <v>28</v>
      </c>
    </row>
    <row r="70" spans="1:2" x14ac:dyDescent="0.2">
      <c r="A70" s="40" t="s">
        <v>216</v>
      </c>
      <c r="B70" s="35">
        <v>17</v>
      </c>
    </row>
    <row r="71" spans="1:2" x14ac:dyDescent="0.2">
      <c r="A71" s="40" t="s">
        <v>302</v>
      </c>
      <c r="B71" s="35">
        <v>3</v>
      </c>
    </row>
    <row r="72" spans="1:2" x14ac:dyDescent="0.2">
      <c r="A72" s="40" t="s">
        <v>276</v>
      </c>
      <c r="B72" s="35">
        <v>23</v>
      </c>
    </row>
    <row r="73" spans="1:2" x14ac:dyDescent="0.2">
      <c r="A73" s="40" t="s">
        <v>379</v>
      </c>
      <c r="B73" s="35">
        <v>1</v>
      </c>
    </row>
    <row r="74" spans="1:2" x14ac:dyDescent="0.2">
      <c r="A74" s="44" t="s">
        <v>165</v>
      </c>
      <c r="B74" s="47">
        <v>437</v>
      </c>
    </row>
    <row r="75" spans="1:2" x14ac:dyDescent="0.2">
      <c r="A75" s="40" t="s">
        <v>306</v>
      </c>
      <c r="B75" s="35">
        <v>22</v>
      </c>
    </row>
    <row r="76" spans="1:2" x14ac:dyDescent="0.2">
      <c r="A76" s="40" t="s">
        <v>279</v>
      </c>
      <c r="B76" s="35">
        <v>22</v>
      </c>
    </row>
    <row r="77" spans="1:2" x14ac:dyDescent="0.2">
      <c r="A77" s="40" t="s">
        <v>428</v>
      </c>
      <c r="B77" s="35">
        <v>30</v>
      </c>
    </row>
    <row r="78" spans="1:2" x14ac:dyDescent="0.2">
      <c r="A78" s="40" t="s">
        <v>248</v>
      </c>
      <c r="B78" s="35">
        <v>39</v>
      </c>
    </row>
    <row r="79" spans="1:2" x14ac:dyDescent="0.2">
      <c r="A79" s="40" t="s">
        <v>305</v>
      </c>
      <c r="B79" s="35">
        <v>14</v>
      </c>
    </row>
    <row r="80" spans="1:2" x14ac:dyDescent="0.2">
      <c r="A80" s="40" t="s">
        <v>298</v>
      </c>
      <c r="B80" s="35">
        <v>14</v>
      </c>
    </row>
    <row r="81" spans="1:2" x14ac:dyDescent="0.2">
      <c r="A81" s="40" t="s">
        <v>300</v>
      </c>
      <c r="B81" s="35">
        <v>23</v>
      </c>
    </row>
    <row r="82" spans="1:2" x14ac:dyDescent="0.2">
      <c r="A82" s="40" t="s">
        <v>246</v>
      </c>
      <c r="B82" s="35">
        <v>18</v>
      </c>
    </row>
    <row r="83" spans="1:2" x14ac:dyDescent="0.2">
      <c r="A83" s="40" t="s">
        <v>275</v>
      </c>
      <c r="B83" s="35">
        <v>52</v>
      </c>
    </row>
    <row r="84" spans="1:2" x14ac:dyDescent="0.2">
      <c r="A84" s="40" t="s">
        <v>429</v>
      </c>
      <c r="B84" s="35">
        <v>2</v>
      </c>
    </row>
    <row r="85" spans="1:2" x14ac:dyDescent="0.2">
      <c r="A85" s="40" t="s">
        <v>280</v>
      </c>
      <c r="B85" s="35">
        <v>33</v>
      </c>
    </row>
    <row r="86" spans="1:2" x14ac:dyDescent="0.2">
      <c r="A86" s="40" t="s">
        <v>282</v>
      </c>
      <c r="B86" s="35">
        <v>18</v>
      </c>
    </row>
    <row r="87" spans="1:2" x14ac:dyDescent="0.2">
      <c r="A87" s="40" t="s">
        <v>430</v>
      </c>
      <c r="B87" s="35">
        <v>5</v>
      </c>
    </row>
    <row r="88" spans="1:2" x14ac:dyDescent="0.2">
      <c r="A88" s="40" t="s">
        <v>431</v>
      </c>
      <c r="B88" s="35">
        <v>6</v>
      </c>
    </row>
    <row r="89" spans="1:2" x14ac:dyDescent="0.2">
      <c r="A89" s="40" t="s">
        <v>296</v>
      </c>
      <c r="B89" s="35">
        <v>29</v>
      </c>
    </row>
    <row r="90" spans="1:2" x14ac:dyDescent="0.2">
      <c r="A90" s="40" t="s">
        <v>310</v>
      </c>
      <c r="B90" s="35">
        <v>4</v>
      </c>
    </row>
    <row r="91" spans="1:2" x14ac:dyDescent="0.2">
      <c r="A91" s="40" t="s">
        <v>304</v>
      </c>
      <c r="B91" s="35">
        <v>11</v>
      </c>
    </row>
    <row r="92" spans="1:2" x14ac:dyDescent="0.2">
      <c r="A92" s="40" t="s">
        <v>218</v>
      </c>
      <c r="B92" s="35">
        <v>18</v>
      </c>
    </row>
    <row r="93" spans="1:2" x14ac:dyDescent="0.2">
      <c r="A93" s="40" t="s">
        <v>264</v>
      </c>
      <c r="B93" s="35">
        <v>43</v>
      </c>
    </row>
    <row r="94" spans="1:2" x14ac:dyDescent="0.2">
      <c r="A94" s="40" t="s">
        <v>166</v>
      </c>
      <c r="B94" s="35">
        <v>8</v>
      </c>
    </row>
    <row r="95" spans="1:2" x14ac:dyDescent="0.2">
      <c r="A95" s="40" t="s">
        <v>432</v>
      </c>
      <c r="B95" s="35">
        <v>5</v>
      </c>
    </row>
    <row r="96" spans="1:2" x14ac:dyDescent="0.2">
      <c r="A96" s="40" t="s">
        <v>433</v>
      </c>
      <c r="B96" s="35">
        <v>21</v>
      </c>
    </row>
    <row r="97" spans="1:2" x14ac:dyDescent="0.2">
      <c r="A97" s="44" t="s">
        <v>7</v>
      </c>
      <c r="B97" s="47">
        <v>1748</v>
      </c>
    </row>
    <row r="98" spans="1:2" x14ac:dyDescent="0.2">
      <c r="A98" s="40" t="s">
        <v>317</v>
      </c>
      <c r="B98" s="35">
        <v>16</v>
      </c>
    </row>
    <row r="99" spans="1:2" x14ac:dyDescent="0.2">
      <c r="A99" s="40" t="s">
        <v>278</v>
      </c>
      <c r="B99" s="35">
        <v>52</v>
      </c>
    </row>
    <row r="100" spans="1:2" x14ac:dyDescent="0.2">
      <c r="A100" s="40" t="s">
        <v>249</v>
      </c>
      <c r="B100" s="35">
        <v>71</v>
      </c>
    </row>
    <row r="101" spans="1:2" x14ac:dyDescent="0.2">
      <c r="A101" s="40" t="s">
        <v>439</v>
      </c>
      <c r="B101" s="35">
        <v>20</v>
      </c>
    </row>
    <row r="102" spans="1:2" x14ac:dyDescent="0.2">
      <c r="A102" s="40" t="s">
        <v>227</v>
      </c>
      <c r="B102" s="35">
        <v>35</v>
      </c>
    </row>
    <row r="103" spans="1:2" x14ac:dyDescent="0.2">
      <c r="A103" s="40" t="s">
        <v>221</v>
      </c>
      <c r="B103" s="35">
        <v>8</v>
      </c>
    </row>
    <row r="104" spans="1:2" x14ac:dyDescent="0.2">
      <c r="A104" s="40" t="s">
        <v>440</v>
      </c>
      <c r="B104" s="35">
        <v>4</v>
      </c>
    </row>
    <row r="105" spans="1:2" x14ac:dyDescent="0.2">
      <c r="A105" s="40" t="s">
        <v>215</v>
      </c>
      <c r="B105" s="35">
        <v>70</v>
      </c>
    </row>
    <row r="106" spans="1:2" x14ac:dyDescent="0.2">
      <c r="A106" s="40" t="s">
        <v>307</v>
      </c>
      <c r="B106" s="35">
        <v>24</v>
      </c>
    </row>
    <row r="107" spans="1:2" x14ac:dyDescent="0.2">
      <c r="A107" s="40" t="s">
        <v>232</v>
      </c>
      <c r="B107" s="35">
        <v>67</v>
      </c>
    </row>
    <row r="108" spans="1:2" x14ac:dyDescent="0.2">
      <c r="A108" s="40" t="s">
        <v>266</v>
      </c>
      <c r="B108" s="35">
        <v>14</v>
      </c>
    </row>
    <row r="109" spans="1:2" x14ac:dyDescent="0.2">
      <c r="A109" s="40" t="s">
        <v>274</v>
      </c>
      <c r="B109" s="35">
        <v>22</v>
      </c>
    </row>
    <row r="110" spans="1:2" x14ac:dyDescent="0.2">
      <c r="A110" s="40" t="s">
        <v>247</v>
      </c>
      <c r="B110" s="35">
        <v>37</v>
      </c>
    </row>
    <row r="111" spans="1:2" x14ac:dyDescent="0.2">
      <c r="A111" s="40" t="s">
        <v>289</v>
      </c>
      <c r="B111" s="35">
        <v>42</v>
      </c>
    </row>
    <row r="112" spans="1:2" x14ac:dyDescent="0.2">
      <c r="A112" s="40" t="s">
        <v>277</v>
      </c>
      <c r="B112" s="35">
        <v>43</v>
      </c>
    </row>
    <row r="113" spans="1:2" x14ac:dyDescent="0.2">
      <c r="A113" s="40" t="s">
        <v>270</v>
      </c>
      <c r="B113" s="35">
        <v>22</v>
      </c>
    </row>
    <row r="114" spans="1:2" x14ac:dyDescent="0.2">
      <c r="A114" s="40" t="s">
        <v>441</v>
      </c>
      <c r="B114" s="35">
        <v>2</v>
      </c>
    </row>
    <row r="115" spans="1:2" x14ac:dyDescent="0.2">
      <c r="A115" s="40" t="s">
        <v>239</v>
      </c>
      <c r="B115" s="35">
        <v>66</v>
      </c>
    </row>
    <row r="116" spans="1:2" x14ac:dyDescent="0.2">
      <c r="A116" s="40" t="s">
        <v>442</v>
      </c>
      <c r="B116" s="35">
        <v>1</v>
      </c>
    </row>
    <row r="117" spans="1:2" x14ac:dyDescent="0.2">
      <c r="A117" s="40" t="s">
        <v>225</v>
      </c>
      <c r="B117" s="35">
        <v>75</v>
      </c>
    </row>
    <row r="118" spans="1:2" x14ac:dyDescent="0.2">
      <c r="A118" s="40" t="s">
        <v>196</v>
      </c>
      <c r="B118" s="35">
        <v>74</v>
      </c>
    </row>
    <row r="119" spans="1:2" x14ac:dyDescent="0.2">
      <c r="A119" s="40" t="s">
        <v>301</v>
      </c>
      <c r="B119" s="35">
        <v>23</v>
      </c>
    </row>
    <row r="120" spans="1:2" x14ac:dyDescent="0.2">
      <c r="A120" s="40" t="s">
        <v>240</v>
      </c>
      <c r="B120" s="35">
        <v>25</v>
      </c>
    </row>
    <row r="121" spans="1:2" x14ac:dyDescent="0.2">
      <c r="A121" s="40" t="s">
        <v>443</v>
      </c>
      <c r="B121" s="35">
        <v>8</v>
      </c>
    </row>
    <row r="122" spans="1:2" x14ac:dyDescent="0.2">
      <c r="A122" s="40" t="s">
        <v>444</v>
      </c>
      <c r="B122" s="35">
        <v>2</v>
      </c>
    </row>
    <row r="123" spans="1:2" x14ac:dyDescent="0.2">
      <c r="A123" s="40" t="s">
        <v>445</v>
      </c>
      <c r="B123" s="35">
        <v>2</v>
      </c>
    </row>
    <row r="124" spans="1:2" x14ac:dyDescent="0.2">
      <c r="A124" s="40" t="s">
        <v>265</v>
      </c>
      <c r="B124" s="35">
        <v>32</v>
      </c>
    </row>
    <row r="125" spans="1:2" x14ac:dyDescent="0.2">
      <c r="A125" s="40" t="s">
        <v>242</v>
      </c>
      <c r="B125" s="35">
        <v>26</v>
      </c>
    </row>
    <row r="126" spans="1:2" x14ac:dyDescent="0.2">
      <c r="A126" s="40" t="s">
        <v>222</v>
      </c>
      <c r="B126" s="35">
        <v>7</v>
      </c>
    </row>
    <row r="127" spans="1:2" x14ac:dyDescent="0.2">
      <c r="A127" s="40" t="s">
        <v>211</v>
      </c>
      <c r="B127" s="35">
        <v>35</v>
      </c>
    </row>
    <row r="128" spans="1:2" x14ac:dyDescent="0.2">
      <c r="A128" s="40" t="s">
        <v>259</v>
      </c>
      <c r="B128" s="35">
        <v>5</v>
      </c>
    </row>
    <row r="129" spans="1:2" x14ac:dyDescent="0.2">
      <c r="A129" s="40" t="s">
        <v>254</v>
      </c>
      <c r="B129" s="35">
        <v>13</v>
      </c>
    </row>
    <row r="130" spans="1:2" x14ac:dyDescent="0.2">
      <c r="A130" s="40" t="s">
        <v>290</v>
      </c>
      <c r="B130" s="35">
        <v>31</v>
      </c>
    </row>
    <row r="131" spans="1:2" x14ac:dyDescent="0.2">
      <c r="A131" s="40" t="s">
        <v>288</v>
      </c>
      <c r="B131" s="35">
        <v>27</v>
      </c>
    </row>
    <row r="132" spans="1:2" x14ac:dyDescent="0.2">
      <c r="A132" s="40" t="s">
        <v>14</v>
      </c>
      <c r="B132" s="35">
        <v>64</v>
      </c>
    </row>
    <row r="133" spans="1:2" x14ac:dyDescent="0.2">
      <c r="A133" s="40" t="s">
        <v>260</v>
      </c>
      <c r="B133" s="35">
        <v>28</v>
      </c>
    </row>
    <row r="134" spans="1:2" x14ac:dyDescent="0.2">
      <c r="A134" s="40" t="s">
        <v>291</v>
      </c>
      <c r="B134" s="35">
        <v>42</v>
      </c>
    </row>
    <row r="135" spans="1:2" x14ac:dyDescent="0.2">
      <c r="A135" s="40" t="s">
        <v>230</v>
      </c>
      <c r="B135" s="35">
        <v>112</v>
      </c>
    </row>
    <row r="136" spans="1:2" x14ac:dyDescent="0.2">
      <c r="A136" s="40" t="s">
        <v>183</v>
      </c>
      <c r="B136" s="35">
        <v>17</v>
      </c>
    </row>
    <row r="137" spans="1:2" x14ac:dyDescent="0.2">
      <c r="A137" s="40" t="s">
        <v>228</v>
      </c>
      <c r="B137" s="35">
        <v>43</v>
      </c>
    </row>
    <row r="138" spans="1:2" x14ac:dyDescent="0.2">
      <c r="A138" s="40" t="s">
        <v>237</v>
      </c>
      <c r="B138" s="35">
        <v>60</v>
      </c>
    </row>
    <row r="139" spans="1:2" x14ac:dyDescent="0.2">
      <c r="A139" s="40" t="s">
        <v>251</v>
      </c>
      <c r="B139" s="35">
        <v>50</v>
      </c>
    </row>
    <row r="140" spans="1:2" x14ac:dyDescent="0.2">
      <c r="A140" s="40" t="s">
        <v>8</v>
      </c>
      <c r="B140" s="35">
        <v>111</v>
      </c>
    </row>
    <row r="141" spans="1:2" x14ac:dyDescent="0.2">
      <c r="A141" s="40" t="s">
        <v>446</v>
      </c>
      <c r="B141" s="35">
        <v>1</v>
      </c>
    </row>
    <row r="142" spans="1:2" x14ac:dyDescent="0.2">
      <c r="A142" s="40" t="s">
        <v>238</v>
      </c>
      <c r="B142" s="35">
        <v>12</v>
      </c>
    </row>
    <row r="143" spans="1:2" x14ac:dyDescent="0.2">
      <c r="A143" s="40" t="s">
        <v>206</v>
      </c>
      <c r="B143" s="35">
        <v>59</v>
      </c>
    </row>
    <row r="144" spans="1:2" x14ac:dyDescent="0.2">
      <c r="A144" s="40" t="s">
        <v>447</v>
      </c>
      <c r="B144" s="35">
        <v>6</v>
      </c>
    </row>
    <row r="145" spans="1:2" x14ac:dyDescent="0.2">
      <c r="A145" s="40" t="s">
        <v>284</v>
      </c>
      <c r="B145" s="35">
        <v>44</v>
      </c>
    </row>
    <row r="146" spans="1:2" x14ac:dyDescent="0.2">
      <c r="A146" s="40" t="s">
        <v>297</v>
      </c>
      <c r="B146" s="35">
        <v>13</v>
      </c>
    </row>
    <row r="147" spans="1:2" x14ac:dyDescent="0.2">
      <c r="A147" s="40" t="s">
        <v>448</v>
      </c>
      <c r="B147" s="35">
        <v>4</v>
      </c>
    </row>
    <row r="148" spans="1:2" x14ac:dyDescent="0.2">
      <c r="A148" s="40" t="s">
        <v>229</v>
      </c>
      <c r="B148" s="35">
        <v>46</v>
      </c>
    </row>
    <row r="149" spans="1:2" x14ac:dyDescent="0.2">
      <c r="A149" s="40" t="s">
        <v>207</v>
      </c>
      <c r="B149" s="35">
        <v>22</v>
      </c>
    </row>
    <row r="150" spans="1:2" x14ac:dyDescent="0.2">
      <c r="A150" s="40" t="s">
        <v>294</v>
      </c>
      <c r="B150" s="35">
        <v>13</v>
      </c>
    </row>
    <row r="151" spans="1:2" x14ac:dyDescent="0.2">
      <c r="A151" s="44" t="s">
        <v>131</v>
      </c>
      <c r="B151" s="47">
        <v>465</v>
      </c>
    </row>
    <row r="152" spans="1:2" x14ac:dyDescent="0.2">
      <c r="A152" s="40" t="s">
        <v>132</v>
      </c>
      <c r="B152" s="35">
        <v>82</v>
      </c>
    </row>
    <row r="153" spans="1:2" x14ac:dyDescent="0.2">
      <c r="A153" s="40" t="s">
        <v>199</v>
      </c>
      <c r="B153" s="35">
        <v>104</v>
      </c>
    </row>
    <row r="154" spans="1:2" x14ac:dyDescent="0.2">
      <c r="A154" s="40" t="s">
        <v>256</v>
      </c>
      <c r="B154" s="35">
        <v>62</v>
      </c>
    </row>
    <row r="155" spans="1:2" x14ac:dyDescent="0.2">
      <c r="A155" s="40" t="s">
        <v>201</v>
      </c>
      <c r="B155" s="35">
        <v>76</v>
      </c>
    </row>
    <row r="156" spans="1:2" x14ac:dyDescent="0.2">
      <c r="A156" s="40" t="s">
        <v>236</v>
      </c>
      <c r="B156" s="35">
        <v>69</v>
      </c>
    </row>
    <row r="157" spans="1:2" x14ac:dyDescent="0.2">
      <c r="A157" s="40" t="s">
        <v>143</v>
      </c>
      <c r="B157" s="35">
        <v>72</v>
      </c>
    </row>
    <row r="158" spans="1:2" x14ac:dyDescent="0.2">
      <c r="A158" s="44" t="s">
        <v>81</v>
      </c>
      <c r="B158" s="47">
        <v>202</v>
      </c>
    </row>
    <row r="159" spans="1:2" x14ac:dyDescent="0.2">
      <c r="A159" s="40" t="s">
        <v>82</v>
      </c>
      <c r="B159" s="35">
        <v>202</v>
      </c>
    </row>
    <row r="160" spans="1:2" x14ac:dyDescent="0.2">
      <c r="A160" s="44" t="s">
        <v>19</v>
      </c>
      <c r="B160" s="47">
        <v>3405</v>
      </c>
    </row>
    <row r="161" spans="1:2" x14ac:dyDescent="0.2">
      <c r="A161" s="40" t="s">
        <v>185</v>
      </c>
      <c r="B161" s="35">
        <v>218</v>
      </c>
    </row>
    <row r="162" spans="1:2" x14ac:dyDescent="0.2">
      <c r="A162" s="40" t="s">
        <v>136</v>
      </c>
      <c r="B162" s="35">
        <v>267</v>
      </c>
    </row>
    <row r="163" spans="1:2" x14ac:dyDescent="0.2">
      <c r="A163" s="40" t="s">
        <v>357</v>
      </c>
      <c r="B163" s="35">
        <v>121</v>
      </c>
    </row>
    <row r="164" spans="1:2" x14ac:dyDescent="0.2">
      <c r="A164" s="40" t="s">
        <v>168</v>
      </c>
      <c r="B164" s="35">
        <v>270</v>
      </c>
    </row>
    <row r="165" spans="1:2" x14ac:dyDescent="0.2">
      <c r="A165" s="40" t="s">
        <v>26</v>
      </c>
      <c r="B165" s="35">
        <v>355</v>
      </c>
    </row>
    <row r="166" spans="1:2" x14ac:dyDescent="0.2">
      <c r="A166" s="40" t="s">
        <v>20</v>
      </c>
      <c r="B166" s="35">
        <v>158</v>
      </c>
    </row>
    <row r="167" spans="1:2" x14ac:dyDescent="0.2">
      <c r="A167" s="40" t="s">
        <v>358</v>
      </c>
      <c r="B167" s="35">
        <v>37</v>
      </c>
    </row>
    <row r="168" spans="1:2" x14ac:dyDescent="0.2">
      <c r="A168" s="40" t="s">
        <v>119</v>
      </c>
      <c r="B168" s="35">
        <v>288</v>
      </c>
    </row>
    <row r="169" spans="1:2" x14ac:dyDescent="0.2">
      <c r="A169" s="40" t="s">
        <v>94</v>
      </c>
      <c r="B169" s="35">
        <v>285</v>
      </c>
    </row>
    <row r="170" spans="1:2" x14ac:dyDescent="0.2">
      <c r="A170" s="40" t="s">
        <v>61</v>
      </c>
      <c r="B170" s="35">
        <v>296</v>
      </c>
    </row>
    <row r="171" spans="1:2" x14ac:dyDescent="0.2">
      <c r="A171" s="40" t="s">
        <v>83</v>
      </c>
      <c r="B171" s="35">
        <v>291</v>
      </c>
    </row>
    <row r="172" spans="1:2" x14ac:dyDescent="0.2">
      <c r="A172" s="40" t="s">
        <v>84</v>
      </c>
      <c r="B172" s="35">
        <v>292</v>
      </c>
    </row>
    <row r="173" spans="1:2" x14ac:dyDescent="0.2">
      <c r="A173" s="40" t="s">
        <v>86</v>
      </c>
      <c r="B173" s="35">
        <v>262</v>
      </c>
    </row>
    <row r="174" spans="1:2" x14ac:dyDescent="0.2">
      <c r="A174" s="40" t="s">
        <v>126</v>
      </c>
      <c r="B174" s="35">
        <v>265</v>
      </c>
    </row>
    <row r="175" spans="1:2" x14ac:dyDescent="0.2">
      <c r="A175" s="44" t="s">
        <v>29</v>
      </c>
      <c r="B175" s="47">
        <v>2560</v>
      </c>
    </row>
    <row r="176" spans="1:2" x14ac:dyDescent="0.2">
      <c r="A176" s="40" t="s">
        <v>54</v>
      </c>
      <c r="B176" s="35">
        <v>209</v>
      </c>
    </row>
    <row r="177" spans="1:2" x14ac:dyDescent="0.2">
      <c r="A177" s="40" t="s">
        <v>365</v>
      </c>
      <c r="B177" s="35">
        <v>10</v>
      </c>
    </row>
    <row r="178" spans="1:2" x14ac:dyDescent="0.2">
      <c r="A178" s="40" t="s">
        <v>78</v>
      </c>
      <c r="B178" s="35">
        <v>188</v>
      </c>
    </row>
    <row r="179" spans="1:2" x14ac:dyDescent="0.2">
      <c r="A179" s="40" t="s">
        <v>179</v>
      </c>
      <c r="B179" s="35">
        <v>183</v>
      </c>
    </row>
    <row r="180" spans="1:2" x14ac:dyDescent="0.2">
      <c r="A180" s="40" t="s">
        <v>159</v>
      </c>
      <c r="B180" s="35">
        <v>317</v>
      </c>
    </row>
    <row r="181" spans="1:2" x14ac:dyDescent="0.2">
      <c r="A181" s="40" t="s">
        <v>192</v>
      </c>
      <c r="B181" s="35">
        <v>118</v>
      </c>
    </row>
    <row r="182" spans="1:2" x14ac:dyDescent="0.2">
      <c r="A182" s="40" t="s">
        <v>30</v>
      </c>
      <c r="B182" s="35">
        <v>278</v>
      </c>
    </row>
    <row r="183" spans="1:2" x14ac:dyDescent="0.2">
      <c r="A183" s="40" t="s">
        <v>182</v>
      </c>
      <c r="B183" s="35">
        <v>147</v>
      </c>
    </row>
    <row r="184" spans="1:2" x14ac:dyDescent="0.2">
      <c r="A184" s="40" t="s">
        <v>108</v>
      </c>
      <c r="B184" s="35">
        <v>302</v>
      </c>
    </row>
    <row r="185" spans="1:2" x14ac:dyDescent="0.2">
      <c r="A185" s="40" t="s">
        <v>154</v>
      </c>
      <c r="B185" s="35">
        <v>84</v>
      </c>
    </row>
    <row r="186" spans="1:2" x14ac:dyDescent="0.2">
      <c r="A186" s="40" t="s">
        <v>173</v>
      </c>
      <c r="B186" s="35">
        <v>235</v>
      </c>
    </row>
    <row r="187" spans="1:2" x14ac:dyDescent="0.2">
      <c r="A187" s="40" t="s">
        <v>77</v>
      </c>
      <c r="B187" s="35">
        <v>256</v>
      </c>
    </row>
    <row r="188" spans="1:2" x14ac:dyDescent="0.2">
      <c r="A188" s="40" t="s">
        <v>91</v>
      </c>
      <c r="B188" s="35">
        <v>233</v>
      </c>
    </row>
    <row r="189" spans="1:2" x14ac:dyDescent="0.2">
      <c r="A189" s="44" t="s">
        <v>80</v>
      </c>
      <c r="B189" s="47">
        <v>1219</v>
      </c>
    </row>
    <row r="190" spans="1:2" x14ac:dyDescent="0.2">
      <c r="A190" s="40" t="s">
        <v>141</v>
      </c>
      <c r="B190" s="35">
        <v>150</v>
      </c>
    </row>
    <row r="191" spans="1:2" x14ac:dyDescent="0.2">
      <c r="A191" s="40" t="s">
        <v>190</v>
      </c>
      <c r="B191" s="35">
        <v>104</v>
      </c>
    </row>
    <row r="192" spans="1:2" x14ac:dyDescent="0.2">
      <c r="A192" s="40" t="s">
        <v>195</v>
      </c>
      <c r="B192" s="35">
        <v>183</v>
      </c>
    </row>
    <row r="193" spans="1:2" x14ac:dyDescent="0.2">
      <c r="A193" s="40" t="s">
        <v>209</v>
      </c>
      <c r="B193" s="35">
        <v>123</v>
      </c>
    </row>
    <row r="194" spans="1:2" x14ac:dyDescent="0.2">
      <c r="A194" s="40" t="s">
        <v>51</v>
      </c>
      <c r="B194" s="35">
        <v>338</v>
      </c>
    </row>
    <row r="195" spans="1:2" x14ac:dyDescent="0.2">
      <c r="A195" s="40" t="s">
        <v>138</v>
      </c>
      <c r="B195" s="35">
        <v>321</v>
      </c>
    </row>
    <row r="196" spans="1:2" x14ac:dyDescent="0.2">
      <c r="A196" s="44" t="s">
        <v>10</v>
      </c>
      <c r="B196" s="47">
        <v>1607</v>
      </c>
    </row>
    <row r="197" spans="1:2" x14ac:dyDescent="0.2">
      <c r="A197" s="40" t="s">
        <v>67</v>
      </c>
      <c r="B197" s="35">
        <v>308</v>
      </c>
    </row>
    <row r="198" spans="1:2" x14ac:dyDescent="0.2">
      <c r="A198" s="40" t="s">
        <v>384</v>
      </c>
      <c r="B198" s="35">
        <v>59</v>
      </c>
    </row>
    <row r="199" spans="1:2" x14ac:dyDescent="0.2">
      <c r="A199" s="40" t="s">
        <v>11</v>
      </c>
      <c r="B199" s="35">
        <v>339</v>
      </c>
    </row>
    <row r="200" spans="1:2" x14ac:dyDescent="0.2">
      <c r="A200" s="40" t="s">
        <v>385</v>
      </c>
      <c r="B200" s="35">
        <v>51</v>
      </c>
    </row>
    <row r="201" spans="1:2" x14ac:dyDescent="0.2">
      <c r="A201" s="40" t="s">
        <v>56</v>
      </c>
      <c r="B201" s="35">
        <v>321</v>
      </c>
    </row>
    <row r="202" spans="1:2" x14ac:dyDescent="0.2">
      <c r="A202" s="40" t="s">
        <v>386</v>
      </c>
      <c r="B202" s="35">
        <v>43</v>
      </c>
    </row>
    <row r="203" spans="1:2" x14ac:dyDescent="0.2">
      <c r="A203" s="40" t="s">
        <v>170</v>
      </c>
      <c r="B203" s="35">
        <v>313</v>
      </c>
    </row>
    <row r="204" spans="1:2" x14ac:dyDescent="0.2">
      <c r="A204" s="40" t="s">
        <v>387</v>
      </c>
      <c r="B204" s="35">
        <v>38</v>
      </c>
    </row>
    <row r="205" spans="1:2" x14ac:dyDescent="0.2">
      <c r="A205" s="40" t="s">
        <v>135</v>
      </c>
      <c r="B205" s="35">
        <v>135</v>
      </c>
    </row>
    <row r="206" spans="1:2" x14ac:dyDescent="0.2">
      <c r="A206" s="44" t="s">
        <v>37</v>
      </c>
      <c r="B206" s="47">
        <v>922</v>
      </c>
    </row>
    <row r="207" spans="1:2" x14ac:dyDescent="0.2">
      <c r="A207" s="40" t="s">
        <v>63</v>
      </c>
      <c r="B207" s="35">
        <v>295</v>
      </c>
    </row>
    <row r="208" spans="1:2" x14ac:dyDescent="0.2">
      <c r="A208" s="40" t="s">
        <v>38</v>
      </c>
      <c r="B208" s="35">
        <v>627</v>
      </c>
    </row>
    <row r="209" spans="1:2" x14ac:dyDescent="0.2">
      <c r="A209" s="44" t="s">
        <v>15</v>
      </c>
      <c r="B209" s="47">
        <v>4690</v>
      </c>
    </row>
    <row r="210" spans="1:2" x14ac:dyDescent="0.2">
      <c r="A210" s="40" t="s">
        <v>390</v>
      </c>
      <c r="B210" s="35">
        <v>83</v>
      </c>
    </row>
    <row r="211" spans="1:2" x14ac:dyDescent="0.2">
      <c r="A211" s="40" t="s">
        <v>40</v>
      </c>
      <c r="B211" s="35">
        <v>306</v>
      </c>
    </row>
    <row r="212" spans="1:2" x14ac:dyDescent="0.2">
      <c r="A212" s="40" t="s">
        <v>41</v>
      </c>
      <c r="B212" s="35">
        <v>160</v>
      </c>
    </row>
    <row r="213" spans="1:2" x14ac:dyDescent="0.2">
      <c r="A213" s="40" t="s">
        <v>98</v>
      </c>
      <c r="B213" s="35">
        <v>521</v>
      </c>
    </row>
    <row r="214" spans="1:2" x14ac:dyDescent="0.2">
      <c r="A214" s="40" t="s">
        <v>144</v>
      </c>
      <c r="B214" s="35">
        <v>312</v>
      </c>
    </row>
    <row r="215" spans="1:2" x14ac:dyDescent="0.2">
      <c r="A215" s="40" t="s">
        <v>191</v>
      </c>
      <c r="B215" s="35">
        <v>286</v>
      </c>
    </row>
    <row r="216" spans="1:2" x14ac:dyDescent="0.2">
      <c r="A216" s="40" t="s">
        <v>145</v>
      </c>
      <c r="B216" s="35">
        <v>155</v>
      </c>
    </row>
    <row r="217" spans="1:2" x14ac:dyDescent="0.2">
      <c r="A217" s="40" t="s">
        <v>11</v>
      </c>
      <c r="B217" s="35">
        <v>602</v>
      </c>
    </row>
    <row r="218" spans="1:2" x14ac:dyDescent="0.2">
      <c r="A218" s="40" t="s">
        <v>391</v>
      </c>
      <c r="B218" s="35">
        <v>3</v>
      </c>
    </row>
    <row r="219" spans="1:2" x14ac:dyDescent="0.2">
      <c r="A219" s="40" t="s">
        <v>162</v>
      </c>
      <c r="B219" s="35">
        <v>369</v>
      </c>
    </row>
    <row r="220" spans="1:2" x14ac:dyDescent="0.2">
      <c r="A220" s="40" t="s">
        <v>16</v>
      </c>
      <c r="B220" s="35">
        <v>534</v>
      </c>
    </row>
    <row r="221" spans="1:2" x14ac:dyDescent="0.2">
      <c r="A221" s="40" t="s">
        <v>17</v>
      </c>
      <c r="B221" s="35">
        <v>413</v>
      </c>
    </row>
    <row r="222" spans="1:2" x14ac:dyDescent="0.2">
      <c r="A222" s="40" t="s">
        <v>45</v>
      </c>
      <c r="B222" s="35">
        <v>350</v>
      </c>
    </row>
    <row r="223" spans="1:2" x14ac:dyDescent="0.2">
      <c r="A223" s="40" t="s">
        <v>392</v>
      </c>
      <c r="B223" s="35">
        <v>91</v>
      </c>
    </row>
    <row r="224" spans="1:2" x14ac:dyDescent="0.2">
      <c r="A224" s="40" t="s">
        <v>393</v>
      </c>
      <c r="B224" s="35">
        <v>77</v>
      </c>
    </row>
    <row r="225" spans="1:2" x14ac:dyDescent="0.2">
      <c r="A225" s="40" t="s">
        <v>394</v>
      </c>
      <c r="B225" s="35">
        <v>11</v>
      </c>
    </row>
    <row r="226" spans="1:2" x14ac:dyDescent="0.2">
      <c r="A226" s="40" t="s">
        <v>88</v>
      </c>
      <c r="B226" s="35">
        <v>223</v>
      </c>
    </row>
    <row r="227" spans="1:2" x14ac:dyDescent="0.2">
      <c r="A227" s="40" t="s">
        <v>39</v>
      </c>
      <c r="B227" s="35">
        <v>135</v>
      </c>
    </row>
    <row r="228" spans="1:2" x14ac:dyDescent="0.2">
      <c r="A228" s="40" t="s">
        <v>395</v>
      </c>
      <c r="B228" s="35">
        <v>7</v>
      </c>
    </row>
    <row r="229" spans="1:2" x14ac:dyDescent="0.2">
      <c r="A229" s="40" t="s">
        <v>396</v>
      </c>
      <c r="B229" s="35">
        <v>28</v>
      </c>
    </row>
    <row r="230" spans="1:2" x14ac:dyDescent="0.2">
      <c r="A230" s="40" t="s">
        <v>397</v>
      </c>
      <c r="B230" s="35">
        <v>24</v>
      </c>
    </row>
    <row r="231" spans="1:2" x14ac:dyDescent="0.2">
      <c r="A231" s="44" t="s">
        <v>171</v>
      </c>
      <c r="B231" s="47">
        <v>348</v>
      </c>
    </row>
    <row r="232" spans="1:2" x14ac:dyDescent="0.2">
      <c r="A232" s="40" t="s">
        <v>172</v>
      </c>
      <c r="B232" s="35">
        <v>328</v>
      </c>
    </row>
    <row r="233" spans="1:2" x14ac:dyDescent="0.2">
      <c r="A233" s="40" t="s">
        <v>231</v>
      </c>
      <c r="B233" s="35">
        <v>20</v>
      </c>
    </row>
    <row r="234" spans="1:2" x14ac:dyDescent="0.2">
      <c r="A234" s="44" t="s">
        <v>102</v>
      </c>
      <c r="B234" s="47">
        <v>277</v>
      </c>
    </row>
    <row r="235" spans="1:2" x14ac:dyDescent="0.2">
      <c r="A235" s="40" t="s">
        <v>103</v>
      </c>
      <c r="B235" s="35">
        <v>277</v>
      </c>
    </row>
    <row r="236" spans="1:2" x14ac:dyDescent="0.2">
      <c r="A236" s="44" t="s">
        <v>111</v>
      </c>
      <c r="B236" s="47">
        <v>508</v>
      </c>
    </row>
    <row r="237" spans="1:2" x14ac:dyDescent="0.2">
      <c r="A237" s="40" t="s">
        <v>164</v>
      </c>
      <c r="B237" s="35">
        <v>343</v>
      </c>
    </row>
    <row r="238" spans="1:2" x14ac:dyDescent="0.2">
      <c r="A238" s="40" t="s">
        <v>112</v>
      </c>
      <c r="B238" s="35">
        <v>165</v>
      </c>
    </row>
    <row r="239" spans="1:2" x14ac:dyDescent="0.2">
      <c r="A239" s="44" t="s">
        <v>75</v>
      </c>
      <c r="B239" s="47">
        <v>1662</v>
      </c>
    </row>
    <row r="240" spans="1:2" x14ac:dyDescent="0.2">
      <c r="A240" s="40" t="s">
        <v>76</v>
      </c>
      <c r="B240" s="35">
        <v>466</v>
      </c>
    </row>
    <row r="241" spans="1:2" x14ac:dyDescent="0.2">
      <c r="A241" s="40" t="s">
        <v>155</v>
      </c>
      <c r="B241" s="35">
        <v>387</v>
      </c>
    </row>
    <row r="242" spans="1:2" x14ac:dyDescent="0.2">
      <c r="A242" s="40" t="s">
        <v>89</v>
      </c>
      <c r="B242" s="35">
        <v>302</v>
      </c>
    </row>
    <row r="243" spans="1:2" x14ac:dyDescent="0.2">
      <c r="A243" s="40" t="s">
        <v>427</v>
      </c>
      <c r="B243" s="35">
        <v>17</v>
      </c>
    </row>
    <row r="244" spans="1:2" x14ac:dyDescent="0.2">
      <c r="A244" s="40" t="s">
        <v>245</v>
      </c>
      <c r="B244" s="35">
        <v>72</v>
      </c>
    </row>
    <row r="245" spans="1:2" x14ac:dyDescent="0.2">
      <c r="A245" s="40" t="s">
        <v>161</v>
      </c>
      <c r="B245" s="35">
        <v>282</v>
      </c>
    </row>
    <row r="246" spans="1:2" x14ac:dyDescent="0.2">
      <c r="A246" s="40" t="s">
        <v>106</v>
      </c>
      <c r="B246" s="35">
        <v>136</v>
      </c>
    </row>
    <row r="247" spans="1:2" x14ac:dyDescent="0.2">
      <c r="A247" s="44" t="s">
        <v>62</v>
      </c>
      <c r="B247" s="47">
        <v>2166</v>
      </c>
    </row>
    <row r="248" spans="1:2" x14ac:dyDescent="0.2">
      <c r="A248" s="40" t="s">
        <v>63</v>
      </c>
      <c r="B248" s="35">
        <v>368</v>
      </c>
    </row>
    <row r="249" spans="1:2" x14ac:dyDescent="0.2">
      <c r="A249" s="40" t="s">
        <v>434</v>
      </c>
      <c r="B249" s="35">
        <v>6</v>
      </c>
    </row>
    <row r="250" spans="1:2" x14ac:dyDescent="0.2">
      <c r="A250" s="40" t="s">
        <v>435</v>
      </c>
      <c r="B250" s="35">
        <v>9</v>
      </c>
    </row>
    <row r="251" spans="1:2" x14ac:dyDescent="0.2">
      <c r="A251" s="40" t="s">
        <v>180</v>
      </c>
      <c r="B251" s="35">
        <v>129</v>
      </c>
    </row>
    <row r="252" spans="1:2" x14ac:dyDescent="0.2">
      <c r="A252" s="40" t="s">
        <v>74</v>
      </c>
      <c r="B252" s="35">
        <v>500</v>
      </c>
    </row>
    <row r="253" spans="1:2" x14ac:dyDescent="0.2">
      <c r="A253" s="40" t="s">
        <v>436</v>
      </c>
      <c r="B253" s="35">
        <v>6</v>
      </c>
    </row>
    <row r="254" spans="1:2" x14ac:dyDescent="0.2">
      <c r="A254" s="40" t="s">
        <v>437</v>
      </c>
      <c r="B254" s="35">
        <v>8</v>
      </c>
    </row>
    <row r="255" spans="1:2" x14ac:dyDescent="0.2">
      <c r="A255" s="40" t="s">
        <v>38</v>
      </c>
      <c r="B255" s="35">
        <v>836</v>
      </c>
    </row>
    <row r="256" spans="1:2" x14ac:dyDescent="0.2">
      <c r="A256" s="40" t="s">
        <v>389</v>
      </c>
      <c r="B256" s="35">
        <v>3</v>
      </c>
    </row>
    <row r="257" spans="1:2" x14ac:dyDescent="0.2">
      <c r="A257" s="40" t="s">
        <v>438</v>
      </c>
      <c r="B257" s="35">
        <v>4</v>
      </c>
    </row>
    <row r="258" spans="1:2" x14ac:dyDescent="0.2">
      <c r="A258" s="40" t="s">
        <v>117</v>
      </c>
      <c r="B258" s="35">
        <v>297</v>
      </c>
    </row>
    <row r="259" spans="1:2" x14ac:dyDescent="0.2">
      <c r="A259" s="44" t="s">
        <v>124</v>
      </c>
      <c r="B259" s="47">
        <v>1283</v>
      </c>
    </row>
    <row r="260" spans="1:2" x14ac:dyDescent="0.2">
      <c r="A260" s="40" t="s">
        <v>212</v>
      </c>
      <c r="B260" s="35">
        <v>202</v>
      </c>
    </row>
    <row r="261" spans="1:2" x14ac:dyDescent="0.2">
      <c r="A261" s="40" t="s">
        <v>285</v>
      </c>
      <c r="B261" s="35">
        <v>159</v>
      </c>
    </row>
    <row r="262" spans="1:2" x14ac:dyDescent="0.2">
      <c r="A262" s="40" t="s">
        <v>169</v>
      </c>
      <c r="B262" s="35">
        <v>191</v>
      </c>
    </row>
    <row r="263" spans="1:2" x14ac:dyDescent="0.2">
      <c r="A263" s="40" t="s">
        <v>134</v>
      </c>
      <c r="B263" s="35">
        <v>202</v>
      </c>
    </row>
    <row r="264" spans="1:2" x14ac:dyDescent="0.2">
      <c r="A264" s="40" t="s">
        <v>267</v>
      </c>
      <c r="B264" s="35">
        <v>172</v>
      </c>
    </row>
    <row r="265" spans="1:2" x14ac:dyDescent="0.2">
      <c r="A265" s="40" t="s">
        <v>125</v>
      </c>
      <c r="B265" s="35">
        <v>195</v>
      </c>
    </row>
    <row r="266" spans="1:2" x14ac:dyDescent="0.2">
      <c r="A266" s="40" t="s">
        <v>261</v>
      </c>
      <c r="B266" s="35">
        <v>162</v>
      </c>
    </row>
    <row r="267" spans="1:2" x14ac:dyDescent="0.2">
      <c r="A267" s="44" t="s">
        <v>186</v>
      </c>
      <c r="B267" s="47">
        <v>71</v>
      </c>
    </row>
    <row r="268" spans="1:2" x14ac:dyDescent="0.2">
      <c r="A268" s="40" t="s">
        <v>187</v>
      </c>
      <c r="B268" s="35">
        <v>71</v>
      </c>
    </row>
    <row r="269" spans="1:2" x14ac:dyDescent="0.2">
      <c r="A269" s="44" t="s">
        <v>449</v>
      </c>
      <c r="B269" s="47">
        <v>11</v>
      </c>
    </row>
    <row r="270" spans="1:2" x14ac:dyDescent="0.2">
      <c r="A270" s="40" t="s">
        <v>450</v>
      </c>
      <c r="B270" s="35">
        <v>6</v>
      </c>
    </row>
    <row r="271" spans="1:2" x14ac:dyDescent="0.2">
      <c r="A271" s="40" t="s">
        <v>451</v>
      </c>
      <c r="B271" s="35">
        <v>5</v>
      </c>
    </row>
    <row r="272" spans="1:2" x14ac:dyDescent="0.2">
      <c r="A272" s="44" t="s">
        <v>64</v>
      </c>
      <c r="B272" s="47">
        <v>850</v>
      </c>
    </row>
    <row r="273" spans="1:2" x14ac:dyDescent="0.2">
      <c r="A273" s="40" t="s">
        <v>160</v>
      </c>
      <c r="B273" s="35">
        <v>88</v>
      </c>
    </row>
    <row r="274" spans="1:2" x14ac:dyDescent="0.2">
      <c r="A274" s="40" t="s">
        <v>281</v>
      </c>
      <c r="B274" s="35">
        <v>6</v>
      </c>
    </row>
    <row r="275" spans="1:2" x14ac:dyDescent="0.2">
      <c r="A275" s="40" t="s">
        <v>65</v>
      </c>
      <c r="B275" s="35">
        <v>388</v>
      </c>
    </row>
    <row r="276" spans="1:2" x14ac:dyDescent="0.2">
      <c r="A276" s="40" t="s">
        <v>255</v>
      </c>
      <c r="B276" s="35">
        <v>47</v>
      </c>
    </row>
    <row r="277" spans="1:2" x14ac:dyDescent="0.2">
      <c r="A277" s="40" t="s">
        <v>153</v>
      </c>
      <c r="B277" s="35">
        <v>306</v>
      </c>
    </row>
    <row r="278" spans="1:2" x14ac:dyDescent="0.2">
      <c r="A278" s="40" t="s">
        <v>293</v>
      </c>
      <c r="B278" s="35">
        <v>15</v>
      </c>
    </row>
    <row r="279" spans="1:2" x14ac:dyDescent="0.2">
      <c r="A279" s="44" t="s">
        <v>9</v>
      </c>
      <c r="B279" s="47">
        <v>1255</v>
      </c>
    </row>
    <row r="280" spans="1:2" x14ac:dyDescent="0.2">
      <c r="A280" s="40" t="s">
        <v>9</v>
      </c>
      <c r="B280" s="35">
        <v>942</v>
      </c>
    </row>
    <row r="281" spans="1:2" x14ac:dyDescent="0.2">
      <c r="A281" s="40" t="s">
        <v>127</v>
      </c>
      <c r="B281" s="35">
        <v>313</v>
      </c>
    </row>
    <row r="282" spans="1:2" x14ac:dyDescent="0.2">
      <c r="A282" s="44" t="s">
        <v>55</v>
      </c>
      <c r="B282" s="47">
        <v>941</v>
      </c>
    </row>
    <row r="283" spans="1:2" x14ac:dyDescent="0.2">
      <c r="A283" s="40" t="s">
        <v>188</v>
      </c>
      <c r="B283" s="35">
        <v>108</v>
      </c>
    </row>
    <row r="284" spans="1:2" x14ac:dyDescent="0.2">
      <c r="A284" s="40" t="s">
        <v>452</v>
      </c>
      <c r="B284" s="35">
        <v>86</v>
      </c>
    </row>
    <row r="285" spans="1:2" x14ac:dyDescent="0.2">
      <c r="A285" s="40" t="s">
        <v>453</v>
      </c>
      <c r="B285" s="35">
        <v>44</v>
      </c>
    </row>
    <row r="286" spans="1:2" x14ac:dyDescent="0.2">
      <c r="A286" s="40" t="s">
        <v>454</v>
      </c>
      <c r="B286" s="35">
        <v>84</v>
      </c>
    </row>
    <row r="287" spans="1:2" x14ac:dyDescent="0.2">
      <c r="A287" s="40" t="s">
        <v>455</v>
      </c>
      <c r="B287" s="35">
        <v>37</v>
      </c>
    </row>
    <row r="288" spans="1:2" x14ac:dyDescent="0.2">
      <c r="A288" s="40" t="s">
        <v>56</v>
      </c>
      <c r="B288" s="35">
        <v>154</v>
      </c>
    </row>
    <row r="289" spans="1:2" x14ac:dyDescent="0.2">
      <c r="A289" s="40" t="s">
        <v>57</v>
      </c>
      <c r="B289" s="35">
        <v>121</v>
      </c>
    </row>
    <row r="290" spans="1:2" x14ac:dyDescent="0.2">
      <c r="A290" s="40" t="s">
        <v>95</v>
      </c>
      <c r="B290" s="35">
        <v>60</v>
      </c>
    </row>
    <row r="291" spans="1:2" x14ac:dyDescent="0.2">
      <c r="A291" s="40" t="s">
        <v>105</v>
      </c>
      <c r="B291" s="35">
        <v>222</v>
      </c>
    </row>
    <row r="292" spans="1:2" x14ac:dyDescent="0.2">
      <c r="A292" s="40" t="s">
        <v>456</v>
      </c>
      <c r="B292" s="35">
        <v>25</v>
      </c>
    </row>
    <row r="293" spans="1:2" x14ac:dyDescent="0.2">
      <c r="A293" s="44" t="s">
        <v>59</v>
      </c>
      <c r="B293" s="47">
        <v>293</v>
      </c>
    </row>
    <row r="294" spans="1:2" x14ac:dyDescent="0.2">
      <c r="A294" s="40" t="s">
        <v>60</v>
      </c>
      <c r="B294" s="35">
        <v>293</v>
      </c>
    </row>
    <row r="295" spans="1:2" x14ac:dyDescent="0.2">
      <c r="A295" s="44" t="s">
        <v>388</v>
      </c>
      <c r="B295" s="47">
        <v>18</v>
      </c>
    </row>
    <row r="296" spans="1:2" x14ac:dyDescent="0.2">
      <c r="A296" s="40" t="s">
        <v>38</v>
      </c>
      <c r="B296" s="35">
        <v>17</v>
      </c>
    </row>
    <row r="297" spans="1:2" x14ac:dyDescent="0.2">
      <c r="A297" s="40" t="s">
        <v>389</v>
      </c>
      <c r="B297" s="35">
        <v>1</v>
      </c>
    </row>
    <row r="298" spans="1:2" x14ac:dyDescent="0.2">
      <c r="A298" s="44" t="s">
        <v>426</v>
      </c>
      <c r="B298" s="47">
        <v>11</v>
      </c>
    </row>
    <row r="299" spans="1:2" x14ac:dyDescent="0.2">
      <c r="A299" s="40" t="s">
        <v>63</v>
      </c>
      <c r="B299" s="35">
        <v>1</v>
      </c>
    </row>
    <row r="300" spans="1:2" x14ac:dyDescent="0.2">
      <c r="A300" s="40" t="s">
        <v>74</v>
      </c>
      <c r="B300" s="35">
        <v>2</v>
      </c>
    </row>
    <row r="301" spans="1:2" x14ac:dyDescent="0.2">
      <c r="A301" s="40" t="s">
        <v>38</v>
      </c>
      <c r="B301" s="35">
        <v>5</v>
      </c>
    </row>
    <row r="302" spans="1:2" x14ac:dyDescent="0.2">
      <c r="A302" s="40" t="s">
        <v>117</v>
      </c>
      <c r="B302" s="35">
        <v>3</v>
      </c>
    </row>
    <row r="303" spans="1:2" x14ac:dyDescent="0.2">
      <c r="A303" s="44" t="s">
        <v>157</v>
      </c>
      <c r="B303" s="47">
        <v>308</v>
      </c>
    </row>
    <row r="304" spans="1:2" x14ac:dyDescent="0.2">
      <c r="A304" s="40" t="s">
        <v>193</v>
      </c>
      <c r="B304" s="35">
        <v>47</v>
      </c>
    </row>
    <row r="305" spans="1:2" x14ac:dyDescent="0.2">
      <c r="A305" s="40" t="s">
        <v>158</v>
      </c>
      <c r="B305" s="35">
        <v>99</v>
      </c>
    </row>
    <row r="306" spans="1:2" x14ac:dyDescent="0.2">
      <c r="A306" s="40" t="s">
        <v>181</v>
      </c>
      <c r="B306" s="35">
        <v>162</v>
      </c>
    </row>
    <row r="307" spans="1:2" x14ac:dyDescent="0.2">
      <c r="A307" s="44" t="s">
        <v>349</v>
      </c>
      <c r="B307" s="47">
        <v>8</v>
      </c>
    </row>
    <row r="308" spans="1:2" x14ac:dyDescent="0.2">
      <c r="A308" s="40" t="s">
        <v>212</v>
      </c>
      <c r="B308" s="35">
        <v>1</v>
      </c>
    </row>
    <row r="309" spans="1:2" x14ac:dyDescent="0.2">
      <c r="A309" s="40" t="s">
        <v>350</v>
      </c>
      <c r="B309" s="35">
        <v>1</v>
      </c>
    </row>
    <row r="310" spans="1:2" x14ac:dyDescent="0.2">
      <c r="A310" s="40" t="s">
        <v>351</v>
      </c>
      <c r="B310" s="35">
        <v>1</v>
      </c>
    </row>
    <row r="311" spans="1:2" x14ac:dyDescent="0.2">
      <c r="A311" s="40" t="s">
        <v>125</v>
      </c>
      <c r="B311" s="35">
        <v>3</v>
      </c>
    </row>
    <row r="312" spans="1:2" x14ac:dyDescent="0.2">
      <c r="A312" s="40" t="s">
        <v>352</v>
      </c>
      <c r="B312" s="35">
        <v>2</v>
      </c>
    </row>
    <row r="313" spans="1:2" x14ac:dyDescent="0.2">
      <c r="A313" s="44" t="s">
        <v>457</v>
      </c>
      <c r="B313" s="47">
        <v>44</v>
      </c>
    </row>
    <row r="314" spans="1:2" x14ac:dyDescent="0.2">
      <c r="A314" s="40" t="s">
        <v>452</v>
      </c>
      <c r="B314" s="35">
        <v>10</v>
      </c>
    </row>
    <row r="315" spans="1:2" x14ac:dyDescent="0.2">
      <c r="A315" s="40" t="s">
        <v>458</v>
      </c>
      <c r="B315" s="35">
        <v>2</v>
      </c>
    </row>
    <row r="316" spans="1:2" x14ac:dyDescent="0.2">
      <c r="A316" s="40" t="s">
        <v>453</v>
      </c>
      <c r="B316" s="35">
        <v>10</v>
      </c>
    </row>
    <row r="317" spans="1:2" x14ac:dyDescent="0.2">
      <c r="A317" s="40" t="s">
        <v>454</v>
      </c>
      <c r="B317" s="35">
        <v>12</v>
      </c>
    </row>
    <row r="318" spans="1:2" x14ac:dyDescent="0.2">
      <c r="A318" s="40" t="s">
        <v>455</v>
      </c>
      <c r="B318" s="35">
        <v>5</v>
      </c>
    </row>
    <row r="319" spans="1:2" x14ac:dyDescent="0.2">
      <c r="A319" s="40" t="s">
        <v>105</v>
      </c>
      <c r="B319" s="35">
        <v>5</v>
      </c>
    </row>
    <row r="320" spans="1:2" x14ac:dyDescent="0.2">
      <c r="A320" s="44" t="s">
        <v>146</v>
      </c>
      <c r="B320" s="47">
        <v>141</v>
      </c>
    </row>
    <row r="321" spans="1:2" x14ac:dyDescent="0.2">
      <c r="A321" s="40" t="s">
        <v>147</v>
      </c>
      <c r="B321" s="35">
        <v>60</v>
      </c>
    </row>
    <row r="322" spans="1:2" x14ac:dyDescent="0.2">
      <c r="A322" s="40" t="s">
        <v>198</v>
      </c>
      <c r="B322" s="35">
        <v>81</v>
      </c>
    </row>
    <row r="323" spans="1:2" x14ac:dyDescent="0.2">
      <c r="A323" s="44" t="s">
        <v>36</v>
      </c>
      <c r="B323" s="47">
        <v>677</v>
      </c>
    </row>
    <row r="324" spans="1:2" x14ac:dyDescent="0.2">
      <c r="A324" s="40" t="s">
        <v>115</v>
      </c>
      <c r="B324" s="35">
        <v>161</v>
      </c>
    </row>
    <row r="325" spans="1:2" x14ac:dyDescent="0.2">
      <c r="A325" s="40" t="s">
        <v>90</v>
      </c>
      <c r="B325" s="35">
        <v>153</v>
      </c>
    </row>
    <row r="326" spans="1:2" x14ac:dyDescent="0.2">
      <c r="A326" s="40" t="s">
        <v>13</v>
      </c>
      <c r="B326" s="35">
        <v>136</v>
      </c>
    </row>
    <row r="327" spans="1:2" x14ac:dyDescent="0.2">
      <c r="A327" s="40" t="s">
        <v>142</v>
      </c>
      <c r="B327" s="35">
        <v>176</v>
      </c>
    </row>
    <row r="328" spans="1:2" x14ac:dyDescent="0.2">
      <c r="A328" s="40" t="s">
        <v>353</v>
      </c>
      <c r="B328" s="35">
        <v>51</v>
      </c>
    </row>
    <row r="329" spans="1:2" x14ac:dyDescent="0.2">
      <c r="A329" s="44" t="s">
        <v>70</v>
      </c>
      <c r="B329" s="47">
        <v>474</v>
      </c>
    </row>
    <row r="330" spans="1:2" x14ac:dyDescent="0.2">
      <c r="A330" s="40" t="s">
        <v>42</v>
      </c>
      <c r="B330" s="35">
        <v>115</v>
      </c>
    </row>
    <row r="331" spans="1:2" x14ac:dyDescent="0.2">
      <c r="A331" s="40" t="s">
        <v>354</v>
      </c>
      <c r="B331" s="35">
        <v>3</v>
      </c>
    </row>
    <row r="332" spans="1:2" x14ac:dyDescent="0.2">
      <c r="A332" s="40" t="s">
        <v>137</v>
      </c>
      <c r="B332" s="35">
        <v>72</v>
      </c>
    </row>
    <row r="333" spans="1:2" x14ac:dyDescent="0.2">
      <c r="A333" s="40" t="s">
        <v>355</v>
      </c>
      <c r="B333" s="35">
        <v>2</v>
      </c>
    </row>
    <row r="334" spans="1:2" x14ac:dyDescent="0.2">
      <c r="A334" s="40" t="s">
        <v>71</v>
      </c>
      <c r="B334" s="35">
        <v>134</v>
      </c>
    </row>
    <row r="335" spans="1:2" x14ac:dyDescent="0.2">
      <c r="A335" s="40" t="s">
        <v>356</v>
      </c>
      <c r="B335" s="35">
        <v>2</v>
      </c>
    </row>
    <row r="336" spans="1:2" x14ac:dyDescent="0.2">
      <c r="A336" s="40" t="s">
        <v>53</v>
      </c>
      <c r="B336" s="35">
        <v>146</v>
      </c>
    </row>
    <row r="337" spans="1:2" x14ac:dyDescent="0.2">
      <c r="A337" s="44" t="s">
        <v>47</v>
      </c>
      <c r="B337" s="47">
        <v>1454</v>
      </c>
    </row>
    <row r="338" spans="1:2" x14ac:dyDescent="0.2">
      <c r="A338" s="40" t="s">
        <v>107</v>
      </c>
      <c r="B338" s="35">
        <v>108</v>
      </c>
    </row>
    <row r="339" spans="1:2" x14ac:dyDescent="0.2">
      <c r="A339" s="40" t="s">
        <v>71</v>
      </c>
      <c r="B339" s="35">
        <v>171</v>
      </c>
    </row>
    <row r="340" spans="1:2" x14ac:dyDescent="0.2">
      <c r="A340" s="40" t="s">
        <v>308</v>
      </c>
      <c r="B340" s="35">
        <v>92</v>
      </c>
    </row>
    <row r="341" spans="1:2" x14ac:dyDescent="0.2">
      <c r="A341" s="40" t="s">
        <v>48</v>
      </c>
      <c r="B341" s="35">
        <v>124</v>
      </c>
    </row>
    <row r="342" spans="1:2" x14ac:dyDescent="0.2">
      <c r="A342" s="40" t="s">
        <v>189</v>
      </c>
      <c r="B342" s="35">
        <v>99</v>
      </c>
    </row>
    <row r="343" spans="1:2" x14ac:dyDescent="0.2">
      <c r="A343" s="40" t="s">
        <v>380</v>
      </c>
      <c r="B343" s="35">
        <v>14</v>
      </c>
    </row>
    <row r="344" spans="1:2" x14ac:dyDescent="0.2">
      <c r="A344" s="40" t="s">
        <v>381</v>
      </c>
      <c r="B344" s="35">
        <v>1</v>
      </c>
    </row>
    <row r="345" spans="1:2" x14ac:dyDescent="0.2">
      <c r="A345" s="40" t="s">
        <v>133</v>
      </c>
      <c r="B345" s="35">
        <v>102</v>
      </c>
    </row>
    <row r="346" spans="1:2" x14ac:dyDescent="0.2">
      <c r="A346" s="40" t="s">
        <v>53</v>
      </c>
      <c r="B346" s="35">
        <v>265</v>
      </c>
    </row>
    <row r="347" spans="1:2" x14ac:dyDescent="0.2">
      <c r="A347" s="40" t="s">
        <v>382</v>
      </c>
      <c r="B347" s="35">
        <v>135</v>
      </c>
    </row>
    <row r="348" spans="1:2" x14ac:dyDescent="0.2">
      <c r="A348" s="40" t="s">
        <v>163</v>
      </c>
      <c r="B348" s="35">
        <v>209</v>
      </c>
    </row>
    <row r="349" spans="1:2" x14ac:dyDescent="0.2">
      <c r="A349" s="40" t="s">
        <v>383</v>
      </c>
      <c r="B349" s="35">
        <v>134</v>
      </c>
    </row>
    <row r="350" spans="1:2" x14ac:dyDescent="0.2">
      <c r="A350" s="44" t="s">
        <v>114</v>
      </c>
      <c r="B350" s="47">
        <v>261</v>
      </c>
    </row>
    <row r="351" spans="1:2" x14ac:dyDescent="0.2">
      <c r="A351" s="40" t="s">
        <v>204</v>
      </c>
      <c r="B351" s="35">
        <v>131</v>
      </c>
    </row>
    <row r="352" spans="1:2" x14ac:dyDescent="0.2">
      <c r="A352" s="40" t="s">
        <v>28</v>
      </c>
      <c r="B352" s="35">
        <v>130</v>
      </c>
    </row>
    <row r="353" spans="1:2" x14ac:dyDescent="0.2">
      <c r="A353" s="44" t="s">
        <v>43</v>
      </c>
      <c r="B353" s="47">
        <v>396</v>
      </c>
    </row>
    <row r="354" spans="1:2" x14ac:dyDescent="0.2">
      <c r="A354" s="40" t="s">
        <v>177</v>
      </c>
      <c r="B354" s="35">
        <v>104</v>
      </c>
    </row>
    <row r="355" spans="1:2" x14ac:dyDescent="0.2">
      <c r="A355" s="40" t="s">
        <v>79</v>
      </c>
      <c r="B355" s="35">
        <v>76</v>
      </c>
    </row>
    <row r="356" spans="1:2" x14ac:dyDescent="0.2">
      <c r="A356" s="40" t="s">
        <v>97</v>
      </c>
      <c r="B356" s="35">
        <v>81</v>
      </c>
    </row>
    <row r="357" spans="1:2" x14ac:dyDescent="0.2">
      <c r="A357" s="40" t="s">
        <v>44</v>
      </c>
      <c r="B357" s="35">
        <v>90</v>
      </c>
    </row>
    <row r="358" spans="1:2" x14ac:dyDescent="0.2">
      <c r="A358" s="40" t="s">
        <v>214</v>
      </c>
      <c r="B358" s="35">
        <v>45</v>
      </c>
    </row>
    <row r="359" spans="1:2" x14ac:dyDescent="0.2">
      <c r="A359" s="44" t="s">
        <v>31</v>
      </c>
      <c r="B359" s="47">
        <v>489</v>
      </c>
    </row>
    <row r="360" spans="1:2" x14ac:dyDescent="0.2">
      <c r="A360" s="40" t="s">
        <v>175</v>
      </c>
      <c r="B360" s="35">
        <v>75</v>
      </c>
    </row>
    <row r="361" spans="1:2" x14ac:dyDescent="0.2">
      <c r="A361" s="40" t="s">
        <v>44</v>
      </c>
      <c r="B361" s="35">
        <v>157</v>
      </c>
    </row>
    <row r="362" spans="1:2" x14ac:dyDescent="0.2">
      <c r="A362" s="40" t="s">
        <v>398</v>
      </c>
      <c r="B362" s="35">
        <v>10</v>
      </c>
    </row>
    <row r="363" spans="1:2" x14ac:dyDescent="0.2">
      <c r="A363" s="40" t="s">
        <v>174</v>
      </c>
      <c r="B363" s="35">
        <v>107</v>
      </c>
    </row>
    <row r="364" spans="1:2" x14ac:dyDescent="0.2">
      <c r="A364" s="40" t="s">
        <v>399</v>
      </c>
      <c r="B364" s="35">
        <v>15</v>
      </c>
    </row>
    <row r="365" spans="1:2" x14ac:dyDescent="0.2">
      <c r="A365" s="40" t="s">
        <v>32</v>
      </c>
      <c r="B365" s="35">
        <v>125</v>
      </c>
    </row>
    <row r="366" spans="1:2" x14ac:dyDescent="0.2">
      <c r="A366" s="44" t="s">
        <v>27</v>
      </c>
      <c r="B366" s="47">
        <v>275</v>
      </c>
    </row>
    <row r="367" spans="1:2" x14ac:dyDescent="0.2">
      <c r="A367" s="40" t="s">
        <v>167</v>
      </c>
      <c r="B367" s="35">
        <v>69</v>
      </c>
    </row>
    <row r="368" spans="1:2" x14ac:dyDescent="0.2">
      <c r="A368" s="40" t="s">
        <v>217</v>
      </c>
      <c r="B368" s="35">
        <v>89</v>
      </c>
    </row>
    <row r="369" spans="1:2" x14ac:dyDescent="0.2">
      <c r="A369" s="40" t="s">
        <v>28</v>
      </c>
      <c r="B369" s="35">
        <v>117</v>
      </c>
    </row>
    <row r="370" spans="1:2" x14ac:dyDescent="0.2">
      <c r="A370" s="44" t="s">
        <v>92</v>
      </c>
      <c r="B370" s="47">
        <v>1322</v>
      </c>
    </row>
    <row r="371" spans="1:2" x14ac:dyDescent="0.2">
      <c r="A371" s="40" t="s">
        <v>23</v>
      </c>
      <c r="B371" s="35">
        <v>178</v>
      </c>
    </row>
    <row r="372" spans="1:2" x14ac:dyDescent="0.2">
      <c r="A372" s="40" t="s">
        <v>400</v>
      </c>
      <c r="B372" s="35">
        <v>107</v>
      </c>
    </row>
    <row r="373" spans="1:2" x14ac:dyDescent="0.2">
      <c r="A373" s="40" t="s">
        <v>93</v>
      </c>
      <c r="B373" s="35">
        <v>170</v>
      </c>
    </row>
    <row r="374" spans="1:2" x14ac:dyDescent="0.2">
      <c r="A374" s="40" t="s">
        <v>401</v>
      </c>
      <c r="B374" s="35">
        <v>2</v>
      </c>
    </row>
    <row r="375" spans="1:2" x14ac:dyDescent="0.2">
      <c r="A375" s="40" t="s">
        <v>130</v>
      </c>
      <c r="B375" s="35">
        <v>201</v>
      </c>
    </row>
    <row r="376" spans="1:2" x14ac:dyDescent="0.2">
      <c r="A376" s="40" t="s">
        <v>402</v>
      </c>
      <c r="B376" s="35">
        <v>103</v>
      </c>
    </row>
    <row r="377" spans="1:2" x14ac:dyDescent="0.2">
      <c r="A377" s="40" t="s">
        <v>99</v>
      </c>
      <c r="B377" s="35">
        <v>139</v>
      </c>
    </row>
    <row r="378" spans="1:2" x14ac:dyDescent="0.2">
      <c r="A378" s="40" t="s">
        <v>403</v>
      </c>
      <c r="B378" s="35">
        <v>109</v>
      </c>
    </row>
    <row r="379" spans="1:2" x14ac:dyDescent="0.2">
      <c r="A379" s="40" t="s">
        <v>101</v>
      </c>
      <c r="B379" s="35">
        <v>184</v>
      </c>
    </row>
    <row r="380" spans="1:2" x14ac:dyDescent="0.2">
      <c r="A380" s="40" t="s">
        <v>404</v>
      </c>
      <c r="B380" s="35">
        <v>129</v>
      </c>
    </row>
    <row r="381" spans="1:2" x14ac:dyDescent="0.2">
      <c r="A381" s="44" t="s">
        <v>12</v>
      </c>
      <c r="B381" s="47">
        <v>1477</v>
      </c>
    </row>
    <row r="382" spans="1:2" x14ac:dyDescent="0.2">
      <c r="A382" s="40" t="s">
        <v>23</v>
      </c>
      <c r="B382" s="35">
        <v>200</v>
      </c>
    </row>
    <row r="383" spans="1:2" x14ac:dyDescent="0.2">
      <c r="A383" s="40" t="s">
        <v>405</v>
      </c>
      <c r="B383" s="35">
        <v>59</v>
      </c>
    </row>
    <row r="384" spans="1:2" x14ac:dyDescent="0.2">
      <c r="A384" s="40" t="s">
        <v>210</v>
      </c>
      <c r="B384" s="35">
        <v>86</v>
      </c>
    </row>
    <row r="385" spans="1:2" x14ac:dyDescent="0.2">
      <c r="A385" s="40" t="s">
        <v>121</v>
      </c>
      <c r="B385" s="35">
        <v>79</v>
      </c>
    </row>
    <row r="386" spans="1:2" x14ac:dyDescent="0.2">
      <c r="A386" s="40" t="s">
        <v>128</v>
      </c>
      <c r="B386" s="35">
        <v>170</v>
      </c>
    </row>
    <row r="387" spans="1:2" x14ac:dyDescent="0.2">
      <c r="A387" s="40" t="s">
        <v>176</v>
      </c>
      <c r="B387" s="35">
        <v>148</v>
      </c>
    </row>
    <row r="388" spans="1:2" x14ac:dyDescent="0.2">
      <c r="A388" s="40" t="s">
        <v>151</v>
      </c>
      <c r="B388" s="35">
        <v>228</v>
      </c>
    </row>
    <row r="389" spans="1:2" x14ac:dyDescent="0.2">
      <c r="A389" s="40" t="s">
        <v>406</v>
      </c>
      <c r="B389" s="35">
        <v>73</v>
      </c>
    </row>
    <row r="390" spans="1:2" x14ac:dyDescent="0.2">
      <c r="A390" s="40" t="s">
        <v>13</v>
      </c>
      <c r="B390" s="35">
        <v>154</v>
      </c>
    </row>
    <row r="391" spans="1:2" x14ac:dyDescent="0.2">
      <c r="A391" s="40" t="s">
        <v>69</v>
      </c>
      <c r="B391" s="35">
        <v>111</v>
      </c>
    </row>
    <row r="392" spans="1:2" x14ac:dyDescent="0.2">
      <c r="A392" s="40" t="s">
        <v>407</v>
      </c>
      <c r="B392" s="35">
        <v>1</v>
      </c>
    </row>
    <row r="393" spans="1:2" x14ac:dyDescent="0.2">
      <c r="A393" s="40" t="s">
        <v>53</v>
      </c>
      <c r="B393" s="35">
        <v>166</v>
      </c>
    </row>
    <row r="394" spans="1:2" x14ac:dyDescent="0.2">
      <c r="A394" s="40" t="s">
        <v>382</v>
      </c>
      <c r="B394" s="35">
        <v>2</v>
      </c>
    </row>
    <row r="395" spans="1:2" x14ac:dyDescent="0.2">
      <c r="A395" s="44" t="s">
        <v>24</v>
      </c>
      <c r="B395" s="47">
        <v>3952</v>
      </c>
    </row>
    <row r="396" spans="1:2" x14ac:dyDescent="0.2">
      <c r="A396" s="40" t="s">
        <v>116</v>
      </c>
      <c r="B396" s="35">
        <v>110</v>
      </c>
    </row>
    <row r="397" spans="1:2" x14ac:dyDescent="0.2">
      <c r="A397" s="40" t="s">
        <v>42</v>
      </c>
      <c r="B397" s="35">
        <v>175</v>
      </c>
    </row>
    <row r="398" spans="1:2" x14ac:dyDescent="0.2">
      <c r="A398" s="40" t="s">
        <v>354</v>
      </c>
      <c r="B398" s="35">
        <v>110</v>
      </c>
    </row>
    <row r="399" spans="1:2" x14ac:dyDescent="0.2">
      <c r="A399" s="40" t="s">
        <v>35</v>
      </c>
      <c r="B399" s="35">
        <v>153</v>
      </c>
    </row>
    <row r="400" spans="1:2" x14ac:dyDescent="0.2">
      <c r="A400" s="40" t="s">
        <v>408</v>
      </c>
      <c r="B400" s="35">
        <v>24</v>
      </c>
    </row>
    <row r="401" spans="1:2" x14ac:dyDescent="0.2">
      <c r="A401" s="40" t="s">
        <v>409</v>
      </c>
      <c r="B401" s="35">
        <v>23</v>
      </c>
    </row>
    <row r="402" spans="1:2" x14ac:dyDescent="0.2">
      <c r="A402" s="40" t="s">
        <v>85</v>
      </c>
      <c r="B402" s="35">
        <v>230</v>
      </c>
    </row>
    <row r="403" spans="1:2" x14ac:dyDescent="0.2">
      <c r="A403" s="40" t="s">
        <v>410</v>
      </c>
      <c r="B403" s="35">
        <v>134</v>
      </c>
    </row>
    <row r="404" spans="1:2" x14ac:dyDescent="0.2">
      <c r="A404" s="40" t="s">
        <v>411</v>
      </c>
      <c r="B404" s="35">
        <v>6</v>
      </c>
    </row>
    <row r="405" spans="1:2" x14ac:dyDescent="0.2">
      <c r="A405" s="40" t="s">
        <v>412</v>
      </c>
      <c r="B405" s="35">
        <v>7</v>
      </c>
    </row>
    <row r="406" spans="1:2" x14ac:dyDescent="0.2">
      <c r="A406" s="40" t="s">
        <v>87</v>
      </c>
      <c r="B406" s="35">
        <v>166</v>
      </c>
    </row>
    <row r="407" spans="1:2" x14ac:dyDescent="0.2">
      <c r="A407" s="40" t="s">
        <v>413</v>
      </c>
      <c r="B407" s="35">
        <v>97</v>
      </c>
    </row>
    <row r="408" spans="1:2" x14ac:dyDescent="0.2">
      <c r="A408" s="40" t="s">
        <v>115</v>
      </c>
      <c r="B408" s="35">
        <v>199</v>
      </c>
    </row>
    <row r="409" spans="1:2" x14ac:dyDescent="0.2">
      <c r="A409" s="40" t="s">
        <v>414</v>
      </c>
      <c r="B409" s="35">
        <v>141</v>
      </c>
    </row>
    <row r="410" spans="1:2" x14ac:dyDescent="0.2">
      <c r="A410" s="40" t="s">
        <v>25</v>
      </c>
      <c r="B410" s="35">
        <v>161</v>
      </c>
    </row>
    <row r="411" spans="1:2" x14ac:dyDescent="0.2">
      <c r="A411" s="40" t="s">
        <v>415</v>
      </c>
      <c r="B411" s="35">
        <v>3</v>
      </c>
    </row>
    <row r="412" spans="1:2" x14ac:dyDescent="0.2">
      <c r="A412" s="40" t="s">
        <v>109</v>
      </c>
      <c r="B412" s="35">
        <v>101</v>
      </c>
    </row>
    <row r="413" spans="1:2" x14ac:dyDescent="0.2">
      <c r="A413" s="40" t="s">
        <v>416</v>
      </c>
      <c r="B413" s="35">
        <v>1</v>
      </c>
    </row>
    <row r="414" spans="1:2" x14ac:dyDescent="0.2">
      <c r="A414" s="40" t="s">
        <v>417</v>
      </c>
      <c r="B414" s="35">
        <v>2</v>
      </c>
    </row>
    <row r="415" spans="1:2" x14ac:dyDescent="0.2">
      <c r="A415" s="40" t="s">
        <v>418</v>
      </c>
      <c r="B415" s="35">
        <v>2</v>
      </c>
    </row>
    <row r="416" spans="1:2" x14ac:dyDescent="0.2">
      <c r="A416" s="40" t="s">
        <v>104</v>
      </c>
      <c r="B416" s="35">
        <v>148</v>
      </c>
    </row>
    <row r="417" spans="1:2" x14ac:dyDescent="0.2">
      <c r="A417" s="40" t="s">
        <v>129</v>
      </c>
      <c r="B417" s="35">
        <v>2</v>
      </c>
    </row>
    <row r="418" spans="1:2" x14ac:dyDescent="0.2">
      <c r="A418" s="40" t="s">
        <v>419</v>
      </c>
      <c r="B418" s="35">
        <v>6</v>
      </c>
    </row>
    <row r="419" spans="1:2" x14ac:dyDescent="0.2">
      <c r="A419" s="40" t="s">
        <v>113</v>
      </c>
      <c r="B419" s="35">
        <v>132</v>
      </c>
    </row>
    <row r="420" spans="1:2" x14ac:dyDescent="0.2">
      <c r="A420" s="40" t="s">
        <v>152</v>
      </c>
      <c r="B420" s="35">
        <v>89</v>
      </c>
    </row>
    <row r="421" spans="1:2" x14ac:dyDescent="0.2">
      <c r="A421" s="40" t="s">
        <v>420</v>
      </c>
      <c r="B421" s="35">
        <v>10</v>
      </c>
    </row>
    <row r="422" spans="1:2" x14ac:dyDescent="0.2">
      <c r="A422" s="40" t="s">
        <v>421</v>
      </c>
      <c r="B422" s="35">
        <v>2</v>
      </c>
    </row>
    <row r="423" spans="1:2" x14ac:dyDescent="0.2">
      <c r="A423" s="40" t="s">
        <v>13</v>
      </c>
      <c r="B423" s="35">
        <v>239</v>
      </c>
    </row>
    <row r="424" spans="1:2" x14ac:dyDescent="0.2">
      <c r="A424" s="40" t="s">
        <v>422</v>
      </c>
      <c r="B424" s="35">
        <v>144</v>
      </c>
    </row>
    <row r="425" spans="1:2" x14ac:dyDescent="0.2">
      <c r="A425" s="40" t="s">
        <v>69</v>
      </c>
      <c r="B425" s="35">
        <v>164</v>
      </c>
    </row>
    <row r="426" spans="1:2" x14ac:dyDescent="0.2">
      <c r="A426" s="40" t="s">
        <v>156</v>
      </c>
      <c r="B426" s="35">
        <v>154</v>
      </c>
    </row>
    <row r="427" spans="1:2" x14ac:dyDescent="0.2">
      <c r="A427" s="40" t="s">
        <v>150</v>
      </c>
      <c r="B427" s="35">
        <v>108</v>
      </c>
    </row>
    <row r="428" spans="1:2" x14ac:dyDescent="0.2">
      <c r="A428" s="40" t="s">
        <v>53</v>
      </c>
      <c r="B428" s="35">
        <v>211</v>
      </c>
    </row>
    <row r="429" spans="1:2" x14ac:dyDescent="0.2">
      <c r="A429" s="40" t="s">
        <v>382</v>
      </c>
      <c r="B429" s="35">
        <v>101</v>
      </c>
    </row>
    <row r="430" spans="1:2" x14ac:dyDescent="0.2">
      <c r="A430" s="40" t="s">
        <v>66</v>
      </c>
      <c r="B430" s="35">
        <v>224</v>
      </c>
    </row>
    <row r="431" spans="1:2" x14ac:dyDescent="0.2">
      <c r="A431" s="40" t="s">
        <v>423</v>
      </c>
      <c r="B431" s="35">
        <v>116</v>
      </c>
    </row>
    <row r="432" spans="1:2" x14ac:dyDescent="0.2">
      <c r="A432" s="40" t="s">
        <v>424</v>
      </c>
      <c r="B432" s="35">
        <v>2</v>
      </c>
    </row>
    <row r="433" spans="1:2" x14ac:dyDescent="0.2">
      <c r="A433" s="40" t="s">
        <v>184</v>
      </c>
      <c r="B433" s="35">
        <v>158</v>
      </c>
    </row>
    <row r="434" spans="1:2" x14ac:dyDescent="0.2">
      <c r="A434" s="40" t="s">
        <v>425</v>
      </c>
      <c r="B434" s="35">
        <v>97</v>
      </c>
    </row>
    <row r="435" spans="1:2" x14ac:dyDescent="0.2">
      <c r="A435" s="44" t="s">
        <v>72</v>
      </c>
      <c r="B435" s="47">
        <v>897</v>
      </c>
    </row>
    <row r="436" spans="1:2" x14ac:dyDescent="0.2">
      <c r="A436" s="40" t="s">
        <v>149</v>
      </c>
      <c r="B436" s="35">
        <v>181</v>
      </c>
    </row>
    <row r="437" spans="1:2" x14ac:dyDescent="0.2">
      <c r="A437" s="40" t="s">
        <v>139</v>
      </c>
      <c r="B437" s="35">
        <v>143</v>
      </c>
    </row>
    <row r="438" spans="1:2" x14ac:dyDescent="0.2">
      <c r="A438" s="40" t="s">
        <v>268</v>
      </c>
      <c r="B438" s="35">
        <v>66</v>
      </c>
    </row>
    <row r="439" spans="1:2" x14ac:dyDescent="0.2">
      <c r="A439" s="40" t="s">
        <v>178</v>
      </c>
      <c r="B439" s="35">
        <v>151</v>
      </c>
    </row>
    <row r="440" spans="1:2" x14ac:dyDescent="0.2">
      <c r="A440" s="40" t="s">
        <v>263</v>
      </c>
      <c r="B440" s="35">
        <v>82</v>
      </c>
    </row>
    <row r="441" spans="1:2" x14ac:dyDescent="0.2">
      <c r="A441" s="40" t="s">
        <v>73</v>
      </c>
      <c r="B441" s="35">
        <v>126</v>
      </c>
    </row>
    <row r="442" spans="1:2" x14ac:dyDescent="0.2">
      <c r="A442" s="40" t="s">
        <v>28</v>
      </c>
      <c r="B442" s="35">
        <v>148</v>
      </c>
    </row>
    <row r="443" spans="1:2" x14ac:dyDescent="0.2">
      <c r="A443" s="44" t="s">
        <v>68</v>
      </c>
      <c r="B443" s="47">
        <v>1019</v>
      </c>
    </row>
    <row r="444" spans="1:2" x14ac:dyDescent="0.2">
      <c r="A444" s="40" t="s">
        <v>42</v>
      </c>
      <c r="B444" s="35">
        <v>191</v>
      </c>
    </row>
    <row r="445" spans="1:2" x14ac:dyDescent="0.2">
      <c r="A445" s="40" t="s">
        <v>148</v>
      </c>
      <c r="B445" s="35">
        <v>101</v>
      </c>
    </row>
    <row r="446" spans="1:2" x14ac:dyDescent="0.2">
      <c r="A446" s="40" t="s">
        <v>189</v>
      </c>
      <c r="B446" s="35">
        <v>83</v>
      </c>
    </row>
    <row r="447" spans="1:2" x14ac:dyDescent="0.2">
      <c r="A447" s="40" t="s">
        <v>380</v>
      </c>
      <c r="B447" s="35">
        <v>18</v>
      </c>
    </row>
    <row r="448" spans="1:2" x14ac:dyDescent="0.2">
      <c r="A448" s="40" t="s">
        <v>110</v>
      </c>
      <c r="B448" s="35">
        <v>120</v>
      </c>
    </row>
    <row r="449" spans="1:2" x14ac:dyDescent="0.2">
      <c r="A449" s="40" t="s">
        <v>208</v>
      </c>
      <c r="B449" s="35">
        <v>125</v>
      </c>
    </row>
    <row r="450" spans="1:2" x14ac:dyDescent="0.2">
      <c r="A450" s="40" t="s">
        <v>53</v>
      </c>
      <c r="B450" s="35">
        <v>150</v>
      </c>
    </row>
    <row r="451" spans="1:2" x14ac:dyDescent="0.2">
      <c r="A451" s="40" t="s">
        <v>66</v>
      </c>
      <c r="B451" s="35">
        <v>202</v>
      </c>
    </row>
    <row r="452" spans="1:2" x14ac:dyDescent="0.2">
      <c r="A452" s="40" t="s">
        <v>423</v>
      </c>
      <c r="B452" s="35">
        <v>29</v>
      </c>
    </row>
    <row r="453" spans="1:2" x14ac:dyDescent="0.2">
      <c r="A453" s="44" t="s">
        <v>49</v>
      </c>
      <c r="B453" s="47">
        <v>1177</v>
      </c>
    </row>
    <row r="454" spans="1:2" x14ac:dyDescent="0.2">
      <c r="A454" s="40" t="s">
        <v>223</v>
      </c>
      <c r="B454" s="35">
        <v>70</v>
      </c>
    </row>
    <row r="455" spans="1:2" x14ac:dyDescent="0.2">
      <c r="A455" s="40" t="s">
        <v>120</v>
      </c>
      <c r="B455" s="35">
        <v>148</v>
      </c>
    </row>
    <row r="456" spans="1:2" x14ac:dyDescent="0.2">
      <c r="A456" s="40" t="s">
        <v>459</v>
      </c>
      <c r="B456" s="35">
        <v>12</v>
      </c>
    </row>
    <row r="457" spans="1:2" x14ac:dyDescent="0.2">
      <c r="A457" s="40" t="s">
        <v>200</v>
      </c>
      <c r="B457" s="35">
        <v>60</v>
      </c>
    </row>
    <row r="458" spans="1:2" x14ac:dyDescent="0.2">
      <c r="A458" s="40" t="s">
        <v>25</v>
      </c>
      <c r="B458" s="35">
        <v>150</v>
      </c>
    </row>
    <row r="459" spans="1:2" x14ac:dyDescent="0.2">
      <c r="A459" s="40" t="s">
        <v>415</v>
      </c>
      <c r="B459" s="35">
        <v>1</v>
      </c>
    </row>
    <row r="460" spans="1:2" x14ac:dyDescent="0.2">
      <c r="A460" s="40" t="s">
        <v>460</v>
      </c>
      <c r="B460" s="35">
        <v>13</v>
      </c>
    </row>
    <row r="461" spans="1:2" x14ac:dyDescent="0.2">
      <c r="A461" s="40" t="s">
        <v>50</v>
      </c>
      <c r="B461" s="35">
        <v>151</v>
      </c>
    </row>
    <row r="462" spans="1:2" x14ac:dyDescent="0.2">
      <c r="A462" s="40" t="s">
        <v>461</v>
      </c>
      <c r="B462" s="35">
        <v>2</v>
      </c>
    </row>
    <row r="463" spans="1:2" x14ac:dyDescent="0.2">
      <c r="A463" s="40" t="s">
        <v>100</v>
      </c>
      <c r="B463" s="35">
        <v>161</v>
      </c>
    </row>
    <row r="464" spans="1:2" x14ac:dyDescent="0.2">
      <c r="A464" s="40" t="s">
        <v>462</v>
      </c>
      <c r="B464" s="35">
        <v>10</v>
      </c>
    </row>
    <row r="465" spans="1:2" x14ac:dyDescent="0.2">
      <c r="A465" s="40" t="s">
        <v>58</v>
      </c>
      <c r="B465" s="35">
        <v>80</v>
      </c>
    </row>
    <row r="466" spans="1:2" x14ac:dyDescent="0.2">
      <c r="A466" s="40" t="s">
        <v>129</v>
      </c>
      <c r="B466" s="35">
        <v>176</v>
      </c>
    </row>
    <row r="467" spans="1:2" x14ac:dyDescent="0.2">
      <c r="A467" s="40" t="s">
        <v>419</v>
      </c>
      <c r="B467" s="35">
        <v>14</v>
      </c>
    </row>
    <row r="468" spans="1:2" x14ac:dyDescent="0.2">
      <c r="A468" s="40" t="s">
        <v>13</v>
      </c>
      <c r="B468" s="35">
        <v>125</v>
      </c>
    </row>
    <row r="469" spans="1:2" x14ac:dyDescent="0.2">
      <c r="A469" s="40" t="s">
        <v>422</v>
      </c>
      <c r="B469" s="35">
        <v>4</v>
      </c>
    </row>
    <row r="470" spans="1:2" x14ac:dyDescent="0.2">
      <c r="A470" s="44" t="s">
        <v>21</v>
      </c>
      <c r="B470" s="47">
        <v>1065</v>
      </c>
    </row>
    <row r="471" spans="1:2" x14ac:dyDescent="0.2">
      <c r="A471" s="40" t="s">
        <v>122</v>
      </c>
      <c r="B471" s="35">
        <v>153</v>
      </c>
    </row>
    <row r="472" spans="1:2" x14ac:dyDescent="0.2">
      <c r="A472" s="40" t="s">
        <v>46</v>
      </c>
      <c r="B472" s="35">
        <v>187</v>
      </c>
    </row>
    <row r="473" spans="1:2" x14ac:dyDescent="0.2">
      <c r="A473" s="40" t="s">
        <v>463</v>
      </c>
      <c r="B473" s="35">
        <v>19</v>
      </c>
    </row>
    <row r="474" spans="1:2" x14ac:dyDescent="0.2">
      <c r="A474" s="40" t="s">
        <v>22</v>
      </c>
      <c r="B474" s="35">
        <v>86</v>
      </c>
    </row>
    <row r="475" spans="1:2" x14ac:dyDescent="0.2">
      <c r="A475" s="40" t="s">
        <v>25</v>
      </c>
      <c r="B475" s="35">
        <v>165</v>
      </c>
    </row>
    <row r="476" spans="1:2" x14ac:dyDescent="0.2">
      <c r="A476" s="40" t="s">
        <v>415</v>
      </c>
      <c r="B476" s="35">
        <v>1</v>
      </c>
    </row>
    <row r="477" spans="1:2" x14ac:dyDescent="0.2">
      <c r="A477" s="40" t="s">
        <v>96</v>
      </c>
      <c r="B477" s="35">
        <v>171</v>
      </c>
    </row>
    <row r="478" spans="1:2" x14ac:dyDescent="0.2">
      <c r="A478" s="40" t="s">
        <v>464</v>
      </c>
      <c r="B478" s="35">
        <v>18</v>
      </c>
    </row>
    <row r="479" spans="1:2" x14ac:dyDescent="0.2">
      <c r="A479" s="40" t="s">
        <v>465</v>
      </c>
      <c r="B479" s="35">
        <v>2</v>
      </c>
    </row>
    <row r="480" spans="1:2" x14ac:dyDescent="0.2">
      <c r="A480" s="40" t="s">
        <v>118</v>
      </c>
      <c r="B480" s="35">
        <v>159</v>
      </c>
    </row>
    <row r="481" spans="1:2" x14ac:dyDescent="0.2">
      <c r="A481" s="40" t="s">
        <v>123</v>
      </c>
      <c r="B481" s="35">
        <v>104</v>
      </c>
    </row>
    <row r="482" spans="1:2" x14ac:dyDescent="0.2">
      <c r="A482" s="24" t="s">
        <v>320</v>
      </c>
      <c r="B482" s="48">
        <v>43832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>
      <selection activeCell="B15" sqref="B15"/>
    </sheetView>
  </sheetViews>
  <sheetFormatPr defaultRowHeight="12.75" x14ac:dyDescent="0.2"/>
  <cols>
    <col min="1" max="1" width="52" bestFit="1" customWidth="1"/>
    <col min="2" max="2" width="45.7109375" bestFit="1" customWidth="1"/>
    <col min="4" max="4" width="17.42578125" customWidth="1"/>
    <col min="5" max="5" width="15.140625" customWidth="1"/>
  </cols>
  <sheetData>
    <row r="1" spans="1:7" x14ac:dyDescent="0.2">
      <c r="A1" s="49" t="s">
        <v>472</v>
      </c>
    </row>
    <row r="2" spans="1:7" s="52" customFormat="1" ht="51" x14ac:dyDescent="0.2">
      <c r="A2" s="50"/>
      <c r="B2" s="51" t="s">
        <v>473</v>
      </c>
      <c r="C2" s="51" t="s">
        <v>474</v>
      </c>
      <c r="D2" s="51" t="s">
        <v>475</v>
      </c>
      <c r="E2" s="51" t="s">
        <v>476</v>
      </c>
      <c r="F2" s="51" t="s">
        <v>477</v>
      </c>
      <c r="G2" s="51" t="s">
        <v>478</v>
      </c>
    </row>
    <row r="3" spans="1:7" x14ac:dyDescent="0.2">
      <c r="A3" s="44" t="s">
        <v>131</v>
      </c>
      <c r="B3" s="1" t="s">
        <v>132</v>
      </c>
      <c r="C3" s="1" t="s">
        <v>479</v>
      </c>
      <c r="D3" s="2">
        <v>55699</v>
      </c>
      <c r="E3" s="2">
        <v>141300</v>
      </c>
      <c r="F3" s="2">
        <v>450.99815000000001</v>
      </c>
      <c r="G3" s="2">
        <v>371.96847000000002</v>
      </c>
    </row>
    <row r="4" spans="1:7" x14ac:dyDescent="0.2">
      <c r="A4" s="44" t="s">
        <v>131</v>
      </c>
      <c r="B4" s="1" t="s">
        <v>480</v>
      </c>
      <c r="C4" s="1" t="s">
        <v>479</v>
      </c>
      <c r="D4" s="2">
        <v>663329</v>
      </c>
      <c r="E4" s="2">
        <v>855072</v>
      </c>
      <c r="F4" s="2">
        <v>232.83711</v>
      </c>
      <c r="G4" s="2">
        <v>215.90190000000001</v>
      </c>
    </row>
    <row r="5" spans="1:7" x14ac:dyDescent="0.2">
      <c r="A5" s="44" t="s">
        <v>81</v>
      </c>
      <c r="B5" s="1" t="s">
        <v>82</v>
      </c>
      <c r="C5" s="1" t="s">
        <v>479</v>
      </c>
      <c r="D5" s="2">
        <v>25172</v>
      </c>
      <c r="E5" s="2">
        <v>34192</v>
      </c>
      <c r="F5" s="2">
        <v>488.75526000000002</v>
      </c>
      <c r="G5" s="2">
        <v>476.85811000000001</v>
      </c>
    </row>
    <row r="6" spans="1:7" x14ac:dyDescent="0.2">
      <c r="A6" s="44" t="s">
        <v>19</v>
      </c>
      <c r="B6" s="1" t="s">
        <v>185</v>
      </c>
      <c r="C6" s="1" t="s">
        <v>481</v>
      </c>
      <c r="D6" s="2">
        <v>189899</v>
      </c>
      <c r="E6" s="2">
        <v>823967</v>
      </c>
      <c r="F6" s="2">
        <v>345.83731</v>
      </c>
      <c r="G6" s="2">
        <v>254.43905000000001</v>
      </c>
    </row>
    <row r="7" spans="1:7" x14ac:dyDescent="0.2">
      <c r="A7" s="44" t="s">
        <v>19</v>
      </c>
      <c r="B7" s="1" t="s">
        <v>136</v>
      </c>
      <c r="C7" s="1" t="s">
        <v>482</v>
      </c>
      <c r="D7" s="2">
        <v>75287</v>
      </c>
      <c r="E7" s="2">
        <v>570020</v>
      </c>
      <c r="F7" s="2">
        <v>363.89209</v>
      </c>
      <c r="G7" s="2">
        <v>273.83726999999999</v>
      </c>
    </row>
    <row r="8" spans="1:7" x14ac:dyDescent="0.2">
      <c r="A8" s="44" t="s">
        <v>19</v>
      </c>
      <c r="B8" s="1" t="s">
        <v>168</v>
      </c>
      <c r="C8" s="1" t="s">
        <v>481</v>
      </c>
      <c r="D8" s="2">
        <v>238623</v>
      </c>
      <c r="E8" s="2">
        <v>848094</v>
      </c>
      <c r="F8" s="2">
        <v>332.66302999999999</v>
      </c>
      <c r="G8" s="2">
        <v>252.41782000000001</v>
      </c>
    </row>
    <row r="9" spans="1:7" x14ac:dyDescent="0.2">
      <c r="A9" s="44" t="s">
        <v>19</v>
      </c>
      <c r="B9" s="1" t="s">
        <v>26</v>
      </c>
      <c r="C9" s="1" t="s">
        <v>483</v>
      </c>
      <c r="D9" s="2">
        <v>12728</v>
      </c>
      <c r="E9" s="2">
        <v>23325</v>
      </c>
      <c r="F9" s="2">
        <v>436.07308</v>
      </c>
      <c r="G9" s="2">
        <v>401.56373000000002</v>
      </c>
    </row>
    <row r="10" spans="1:7" x14ac:dyDescent="0.2">
      <c r="A10" s="44" t="s">
        <v>19</v>
      </c>
      <c r="B10" s="1" t="s">
        <v>20</v>
      </c>
      <c r="C10" s="1" t="s">
        <v>483</v>
      </c>
      <c r="D10" s="2">
        <v>9492</v>
      </c>
      <c r="E10" s="2">
        <v>17488</v>
      </c>
      <c r="F10" s="2">
        <v>449.93063999999998</v>
      </c>
      <c r="G10" s="2">
        <v>419.17469999999997</v>
      </c>
    </row>
    <row r="11" spans="1:7" x14ac:dyDescent="0.2">
      <c r="A11" s="44" t="s">
        <v>19</v>
      </c>
      <c r="B11" s="1" t="s">
        <v>119</v>
      </c>
      <c r="C11" s="1" t="s">
        <v>481</v>
      </c>
      <c r="D11" s="2">
        <v>14721</v>
      </c>
      <c r="E11" s="2">
        <v>93912</v>
      </c>
      <c r="F11" s="2">
        <v>434.75497000000001</v>
      </c>
      <c r="G11" s="2">
        <v>381.56263999999999</v>
      </c>
    </row>
    <row r="12" spans="1:7" x14ac:dyDescent="0.2">
      <c r="A12" s="44" t="s">
        <v>19</v>
      </c>
      <c r="B12" s="1" t="s">
        <v>94</v>
      </c>
      <c r="C12" s="1" t="s">
        <v>482</v>
      </c>
      <c r="D12" s="2">
        <v>88881</v>
      </c>
      <c r="E12" s="2">
        <v>485518</v>
      </c>
      <c r="F12" s="2">
        <v>358.05286000000001</v>
      </c>
      <c r="G12" s="2">
        <v>283.15987999999999</v>
      </c>
    </row>
    <row r="13" spans="1:7" x14ac:dyDescent="0.2">
      <c r="A13" s="44" t="s">
        <v>19</v>
      </c>
      <c r="B13" s="1" t="s">
        <v>61</v>
      </c>
      <c r="C13" s="1" t="s">
        <v>481</v>
      </c>
      <c r="D13" s="2">
        <v>265800</v>
      </c>
      <c r="E13" s="2">
        <v>514059</v>
      </c>
      <c r="F13" s="2">
        <v>326.28325999999998</v>
      </c>
      <c r="G13" s="2">
        <v>285.74860999999999</v>
      </c>
    </row>
    <row r="14" spans="1:7" x14ac:dyDescent="0.2">
      <c r="A14" s="44" t="s">
        <v>19</v>
      </c>
      <c r="B14" s="1" t="s">
        <v>83</v>
      </c>
      <c r="C14" s="1" t="s">
        <v>482</v>
      </c>
      <c r="D14" s="2">
        <v>25559</v>
      </c>
      <c r="E14" s="2">
        <v>242436</v>
      </c>
      <c r="F14" s="2">
        <v>396.81702000000001</v>
      </c>
      <c r="G14" s="2">
        <v>317.81043</v>
      </c>
    </row>
    <row r="15" spans="1:7" x14ac:dyDescent="0.2">
      <c r="A15" s="44" t="s">
        <v>19</v>
      </c>
      <c r="B15" s="1" t="s">
        <v>84</v>
      </c>
      <c r="C15" s="1" t="s">
        <v>482</v>
      </c>
      <c r="D15" s="2">
        <v>45334</v>
      </c>
      <c r="E15" s="2">
        <v>480657</v>
      </c>
      <c r="F15" s="2">
        <v>380.48579999999998</v>
      </c>
      <c r="G15" s="2">
        <v>283.71508999999998</v>
      </c>
    </row>
    <row r="16" spans="1:7" x14ac:dyDescent="0.2">
      <c r="A16" s="44" t="s">
        <v>19</v>
      </c>
      <c r="B16" s="1" t="s">
        <v>86</v>
      </c>
      <c r="C16" s="1" t="s">
        <v>482</v>
      </c>
      <c r="D16" s="2">
        <v>41516</v>
      </c>
      <c r="E16" s="2">
        <v>168273</v>
      </c>
      <c r="F16" s="2">
        <v>383.13742999999999</v>
      </c>
      <c r="G16" s="2">
        <v>333.51213999999999</v>
      </c>
    </row>
    <row r="17" spans="1:7" x14ac:dyDescent="0.2">
      <c r="A17" s="44" t="s">
        <v>19</v>
      </c>
      <c r="B17" s="1" t="s">
        <v>126</v>
      </c>
      <c r="C17" s="1" t="s">
        <v>482</v>
      </c>
      <c r="D17" s="2">
        <v>25497</v>
      </c>
      <c r="E17" s="2">
        <v>312420</v>
      </c>
      <c r="F17" s="2">
        <v>396.88907</v>
      </c>
      <c r="G17" s="2">
        <v>306.11689000000001</v>
      </c>
    </row>
    <row r="18" spans="1:7" x14ac:dyDescent="0.2">
      <c r="A18" s="44" t="s">
        <v>29</v>
      </c>
      <c r="B18" s="1" t="s">
        <v>54</v>
      </c>
      <c r="C18" s="1" t="s">
        <v>483</v>
      </c>
      <c r="D18" s="2">
        <v>5982</v>
      </c>
      <c r="E18" s="2">
        <v>38625</v>
      </c>
      <c r="F18" s="2">
        <v>469.00495000000001</v>
      </c>
      <c r="G18" s="2">
        <v>359.52055000000001</v>
      </c>
    </row>
    <row r="19" spans="1:7" x14ac:dyDescent="0.2">
      <c r="A19" s="44" t="s">
        <v>29</v>
      </c>
      <c r="B19" s="1" t="s">
        <v>78</v>
      </c>
      <c r="C19" s="1" t="s">
        <v>479</v>
      </c>
      <c r="D19" s="2">
        <v>212985</v>
      </c>
      <c r="E19" s="2">
        <v>258291</v>
      </c>
      <c r="F19" s="2">
        <v>331.12209999999999</v>
      </c>
      <c r="G19" s="2">
        <v>312.23057999999997</v>
      </c>
    </row>
    <row r="20" spans="1:7" x14ac:dyDescent="0.2">
      <c r="A20" s="44" t="s">
        <v>29</v>
      </c>
      <c r="B20" s="1" t="s">
        <v>179</v>
      </c>
      <c r="C20" s="1" t="s">
        <v>479</v>
      </c>
      <c r="D20" s="2">
        <v>66402</v>
      </c>
      <c r="E20" s="2">
        <v>84822</v>
      </c>
      <c r="F20" s="2">
        <v>439.09138999999999</v>
      </c>
      <c r="G20" s="2">
        <v>419.84894000000003</v>
      </c>
    </row>
    <row r="21" spans="1:7" x14ac:dyDescent="0.2">
      <c r="A21" s="44" t="s">
        <v>29</v>
      </c>
      <c r="B21" s="1" t="s">
        <v>159</v>
      </c>
      <c r="C21" s="1" t="s">
        <v>483</v>
      </c>
      <c r="D21" s="2">
        <v>10417</v>
      </c>
      <c r="E21" s="2">
        <v>16015</v>
      </c>
      <c r="F21" s="2">
        <v>445.52645999999999</v>
      </c>
      <c r="G21" s="2">
        <v>424.20891</v>
      </c>
    </row>
    <row r="22" spans="1:7" x14ac:dyDescent="0.2">
      <c r="A22" s="44" t="s">
        <v>29</v>
      </c>
      <c r="B22" s="1" t="s">
        <v>30</v>
      </c>
      <c r="C22" s="1" t="s">
        <v>482</v>
      </c>
      <c r="D22" s="2">
        <v>1938</v>
      </c>
      <c r="E22" s="2">
        <v>23430</v>
      </c>
      <c r="F22" s="2">
        <v>456.82299</v>
      </c>
      <c r="G22" s="2">
        <v>399.10232999999999</v>
      </c>
    </row>
    <row r="23" spans="1:7" x14ac:dyDescent="0.2">
      <c r="A23" s="44" t="s">
        <v>29</v>
      </c>
      <c r="B23" s="1" t="s">
        <v>182</v>
      </c>
      <c r="C23" s="1" t="s">
        <v>482</v>
      </c>
      <c r="D23" s="2">
        <v>3442</v>
      </c>
      <c r="E23" s="2">
        <v>15155</v>
      </c>
      <c r="F23" s="2">
        <v>443.78865999999999</v>
      </c>
      <c r="G23" s="2">
        <v>410.10703000000001</v>
      </c>
    </row>
    <row r="24" spans="1:7" x14ac:dyDescent="0.2">
      <c r="A24" s="44" t="s">
        <v>29</v>
      </c>
      <c r="B24" s="1" t="s">
        <v>108</v>
      </c>
      <c r="C24" s="1" t="s">
        <v>481</v>
      </c>
      <c r="D24" s="2">
        <v>75527</v>
      </c>
      <c r="E24" s="2">
        <v>140894</v>
      </c>
      <c r="F24" s="2">
        <v>390.39292</v>
      </c>
      <c r="G24" s="2">
        <v>362.20139</v>
      </c>
    </row>
    <row r="25" spans="1:7" x14ac:dyDescent="0.2">
      <c r="A25" s="44" t="s">
        <v>29</v>
      </c>
      <c r="B25" s="1" t="s">
        <v>173</v>
      </c>
      <c r="C25" s="1" t="s">
        <v>481</v>
      </c>
      <c r="D25" s="2">
        <v>73861</v>
      </c>
      <c r="E25" s="2">
        <v>116149</v>
      </c>
      <c r="F25" s="2">
        <v>391.23658999999998</v>
      </c>
      <c r="G25" s="2">
        <v>371.85007000000002</v>
      </c>
    </row>
    <row r="26" spans="1:7" x14ac:dyDescent="0.2">
      <c r="A26" s="44" t="s">
        <v>29</v>
      </c>
      <c r="B26" s="1" t="s">
        <v>77</v>
      </c>
      <c r="C26" s="1" t="s">
        <v>482</v>
      </c>
      <c r="D26" s="2">
        <v>40053</v>
      </c>
      <c r="E26" s="2">
        <v>83216</v>
      </c>
      <c r="F26" s="2">
        <v>384.18698999999998</v>
      </c>
      <c r="G26" s="2">
        <v>360.37952999999999</v>
      </c>
    </row>
    <row r="27" spans="1:7" x14ac:dyDescent="0.2">
      <c r="A27" s="44" t="s">
        <v>29</v>
      </c>
      <c r="B27" s="1" t="s">
        <v>91</v>
      </c>
      <c r="C27" s="1" t="s">
        <v>482</v>
      </c>
      <c r="D27" s="2">
        <v>18744</v>
      </c>
      <c r="E27" s="2">
        <v>38162</v>
      </c>
      <c r="F27" s="2">
        <v>404.84426999999999</v>
      </c>
      <c r="G27" s="2">
        <v>385.65555999999998</v>
      </c>
    </row>
    <row r="28" spans="1:7" x14ac:dyDescent="0.2">
      <c r="A28" s="44" t="s">
        <v>80</v>
      </c>
      <c r="B28" s="1" t="s">
        <v>141</v>
      </c>
      <c r="C28" s="1" t="s">
        <v>479</v>
      </c>
      <c r="D28" s="2">
        <v>233770</v>
      </c>
      <c r="E28" s="2">
        <v>331021</v>
      </c>
      <c r="F28" s="2">
        <v>321.97784999999999</v>
      </c>
      <c r="G28" s="2">
        <v>288.75461999999999</v>
      </c>
    </row>
    <row r="29" spans="1:7" x14ac:dyDescent="0.2">
      <c r="A29" s="44" t="s">
        <v>80</v>
      </c>
      <c r="B29" s="1" t="s">
        <v>190</v>
      </c>
      <c r="C29" s="1" t="s">
        <v>479</v>
      </c>
      <c r="D29" s="2">
        <v>317563</v>
      </c>
      <c r="E29" s="2">
        <v>394969</v>
      </c>
      <c r="F29" s="2">
        <v>292.58303000000001</v>
      </c>
      <c r="G29" s="2">
        <v>272.71773999999999</v>
      </c>
    </row>
    <row r="30" spans="1:7" x14ac:dyDescent="0.2">
      <c r="A30" s="44" t="s">
        <v>80</v>
      </c>
      <c r="B30" s="1" t="s">
        <v>195</v>
      </c>
      <c r="C30" s="1" t="s">
        <v>479</v>
      </c>
      <c r="D30" s="2">
        <v>236840</v>
      </c>
      <c r="E30" s="2">
        <v>302593</v>
      </c>
      <c r="F30" s="2">
        <v>320.70611000000002</v>
      </c>
      <c r="G30" s="2">
        <v>297.11430999999999</v>
      </c>
    </row>
    <row r="31" spans="1:7" x14ac:dyDescent="0.2">
      <c r="A31" s="44" t="s">
        <v>80</v>
      </c>
      <c r="B31" s="1" t="s">
        <v>209</v>
      </c>
      <c r="C31" s="1" t="s">
        <v>479</v>
      </c>
      <c r="D31" s="2">
        <v>264955</v>
      </c>
      <c r="E31" s="2">
        <v>311711</v>
      </c>
      <c r="F31" s="2">
        <v>309.78676999999999</v>
      </c>
      <c r="G31" s="2">
        <v>294.34780000000001</v>
      </c>
    </row>
    <row r="32" spans="1:7" x14ac:dyDescent="0.2">
      <c r="A32" s="44" t="s">
        <v>80</v>
      </c>
      <c r="B32" s="1" t="s">
        <v>51</v>
      </c>
      <c r="C32" s="1" t="s">
        <v>479</v>
      </c>
      <c r="D32" s="2">
        <v>102622</v>
      </c>
      <c r="E32" s="2">
        <v>297734</v>
      </c>
      <c r="F32" s="2">
        <v>403.10226999999998</v>
      </c>
      <c r="G32" s="2">
        <v>298.65042999999997</v>
      </c>
    </row>
    <row r="33" spans="1:7" x14ac:dyDescent="0.2">
      <c r="A33" s="44" t="s">
        <v>80</v>
      </c>
      <c r="B33" s="1" t="s">
        <v>138</v>
      </c>
      <c r="C33" s="1" t="s">
        <v>479</v>
      </c>
      <c r="D33" s="2">
        <v>84354</v>
      </c>
      <c r="E33" s="2">
        <v>204242</v>
      </c>
      <c r="F33" s="2">
        <v>420.34953999999999</v>
      </c>
      <c r="G33" s="2">
        <v>335.23987</v>
      </c>
    </row>
    <row r="34" spans="1:7" x14ac:dyDescent="0.2">
      <c r="A34" s="44" t="s">
        <v>10</v>
      </c>
      <c r="B34" s="1" t="s">
        <v>67</v>
      </c>
      <c r="C34" s="1" t="s">
        <v>481</v>
      </c>
      <c r="D34" s="2">
        <v>122437</v>
      </c>
      <c r="E34" s="2">
        <v>759954</v>
      </c>
      <c r="F34" s="2">
        <v>369.27841999999998</v>
      </c>
      <c r="G34" s="2">
        <v>260.03321999999997</v>
      </c>
    </row>
    <row r="35" spans="1:7" x14ac:dyDescent="0.2">
      <c r="A35" s="44" t="s">
        <v>10</v>
      </c>
      <c r="B35" s="1" t="s">
        <v>11</v>
      </c>
      <c r="C35" s="1" t="s">
        <v>481</v>
      </c>
      <c r="D35" s="2">
        <v>328071</v>
      </c>
      <c r="E35" s="2">
        <v>665392</v>
      </c>
      <c r="F35" s="2">
        <v>313.65356000000003</v>
      </c>
      <c r="G35" s="2">
        <v>268.97181999999998</v>
      </c>
    </row>
    <row r="36" spans="1:7" x14ac:dyDescent="0.2">
      <c r="A36" s="44" t="s">
        <v>10</v>
      </c>
      <c r="B36" s="1" t="s">
        <v>56</v>
      </c>
      <c r="C36" s="1" t="s">
        <v>481</v>
      </c>
      <c r="D36" s="2">
        <v>314898</v>
      </c>
      <c r="E36" s="2">
        <v>703514</v>
      </c>
      <c r="F36" s="2">
        <v>316.14902000000001</v>
      </c>
      <c r="G36" s="2">
        <v>265.26969000000003</v>
      </c>
    </row>
    <row r="37" spans="1:7" x14ac:dyDescent="0.2">
      <c r="A37" s="44" t="s">
        <v>10</v>
      </c>
      <c r="B37" s="1" t="s">
        <v>170</v>
      </c>
      <c r="C37" s="1" t="s">
        <v>481</v>
      </c>
      <c r="D37" s="2">
        <v>231698</v>
      </c>
      <c r="E37" s="2">
        <v>401608</v>
      </c>
      <c r="F37" s="2">
        <v>334.37126000000001</v>
      </c>
      <c r="G37" s="2">
        <v>301.26038999999997</v>
      </c>
    </row>
    <row r="38" spans="1:7" x14ac:dyDescent="0.2">
      <c r="A38" s="44" t="s">
        <v>10</v>
      </c>
      <c r="B38" s="1" t="s">
        <v>135</v>
      </c>
      <c r="C38" s="1" t="s">
        <v>481</v>
      </c>
      <c r="D38" s="2">
        <v>105085</v>
      </c>
      <c r="E38" s="2">
        <v>190279</v>
      </c>
      <c r="F38" s="2">
        <v>376.57974000000002</v>
      </c>
      <c r="G38" s="2">
        <v>345.72246000000001</v>
      </c>
    </row>
    <row r="39" spans="1:7" x14ac:dyDescent="0.2">
      <c r="A39" s="44" t="s">
        <v>37</v>
      </c>
      <c r="B39" s="1" t="s">
        <v>63</v>
      </c>
      <c r="C39" s="1" t="s">
        <v>479</v>
      </c>
      <c r="D39" s="2">
        <v>153946</v>
      </c>
      <c r="E39" s="2">
        <v>239894</v>
      </c>
      <c r="F39" s="2">
        <v>363.41897999999998</v>
      </c>
      <c r="G39" s="2">
        <v>319.46976999999998</v>
      </c>
    </row>
    <row r="40" spans="1:7" x14ac:dyDescent="0.2">
      <c r="A40" s="44" t="s">
        <v>37</v>
      </c>
      <c r="B40" s="1" t="s">
        <v>38</v>
      </c>
      <c r="C40" s="1" t="s">
        <v>479</v>
      </c>
      <c r="D40" s="2">
        <v>76413</v>
      </c>
      <c r="E40" s="2">
        <v>173685</v>
      </c>
      <c r="F40" s="2">
        <v>428.38139999999999</v>
      </c>
      <c r="G40" s="2">
        <v>351.31792000000002</v>
      </c>
    </row>
    <row r="41" spans="1:7" x14ac:dyDescent="0.2">
      <c r="A41" s="44" t="s">
        <v>15</v>
      </c>
      <c r="B41" s="1" t="s">
        <v>40</v>
      </c>
      <c r="C41" s="1" t="s">
        <v>481</v>
      </c>
      <c r="D41" s="2">
        <v>348208</v>
      </c>
      <c r="E41" s="2">
        <v>817954</v>
      </c>
      <c r="F41" s="2">
        <v>310.03233</v>
      </c>
      <c r="G41" s="2">
        <v>254.94569999999999</v>
      </c>
    </row>
    <row r="42" spans="1:7" x14ac:dyDescent="0.2">
      <c r="A42" s="44" t="s">
        <v>15</v>
      </c>
      <c r="B42" s="1" t="s">
        <v>41</v>
      </c>
      <c r="C42" s="1" t="s">
        <v>481</v>
      </c>
      <c r="D42" s="2">
        <v>565283</v>
      </c>
      <c r="E42" s="2">
        <v>946014</v>
      </c>
      <c r="F42" s="2">
        <v>279.65212000000002</v>
      </c>
      <c r="G42" s="2">
        <v>244.56729000000001</v>
      </c>
    </row>
    <row r="43" spans="1:7" x14ac:dyDescent="0.2">
      <c r="A43" s="44" t="s">
        <v>15</v>
      </c>
      <c r="B43" s="1" t="s">
        <v>98</v>
      </c>
      <c r="C43" s="1" t="s">
        <v>481</v>
      </c>
      <c r="D43" s="2">
        <v>69127</v>
      </c>
      <c r="E43" s="2">
        <v>619425</v>
      </c>
      <c r="F43" s="2">
        <v>393.68430000000001</v>
      </c>
      <c r="G43" s="2">
        <v>273.69972999999999</v>
      </c>
    </row>
    <row r="44" spans="1:7" x14ac:dyDescent="0.2">
      <c r="A44" s="44" t="s">
        <v>15</v>
      </c>
      <c r="B44" s="1" t="s">
        <v>144</v>
      </c>
      <c r="C44" s="1" t="s">
        <v>481</v>
      </c>
      <c r="D44" s="2">
        <v>223691</v>
      </c>
      <c r="E44" s="2">
        <v>446576</v>
      </c>
      <c r="F44" s="2">
        <v>336.38884999999999</v>
      </c>
      <c r="G44" s="2">
        <v>294.63688999999999</v>
      </c>
    </row>
    <row r="45" spans="1:7" x14ac:dyDescent="0.2">
      <c r="A45" s="44" t="s">
        <v>15</v>
      </c>
      <c r="B45" s="1" t="s">
        <v>191</v>
      </c>
      <c r="C45" s="1" t="s">
        <v>481</v>
      </c>
      <c r="D45" s="2">
        <v>530598</v>
      </c>
      <c r="E45" s="2">
        <v>812800</v>
      </c>
      <c r="F45" s="2">
        <v>283.73475000000002</v>
      </c>
      <c r="G45" s="2">
        <v>255.38561999999999</v>
      </c>
    </row>
    <row r="46" spans="1:7" x14ac:dyDescent="0.2">
      <c r="A46" s="44" t="s">
        <v>15</v>
      </c>
      <c r="B46" s="1" t="s">
        <v>145</v>
      </c>
      <c r="C46" s="1" t="s">
        <v>481</v>
      </c>
      <c r="D46" s="2">
        <v>392613</v>
      </c>
      <c r="E46" s="2">
        <v>727424</v>
      </c>
      <c r="F46" s="2">
        <v>302.65410000000003</v>
      </c>
      <c r="G46" s="2">
        <v>263.00837000000001</v>
      </c>
    </row>
    <row r="47" spans="1:7" x14ac:dyDescent="0.2">
      <c r="A47" s="44" t="s">
        <v>15</v>
      </c>
      <c r="B47" s="1" t="s">
        <v>11</v>
      </c>
      <c r="C47" s="1" t="s">
        <v>481</v>
      </c>
      <c r="D47" s="2">
        <v>310713</v>
      </c>
      <c r="E47" s="2">
        <v>525469</v>
      </c>
      <c r="F47" s="2">
        <v>316.96159999999998</v>
      </c>
      <c r="G47" s="2">
        <v>284.36351999999999</v>
      </c>
    </row>
    <row r="48" spans="1:7" x14ac:dyDescent="0.2">
      <c r="A48" s="44" t="s">
        <v>15</v>
      </c>
      <c r="B48" s="1" t="s">
        <v>162</v>
      </c>
      <c r="C48" s="1" t="s">
        <v>481</v>
      </c>
      <c r="D48" s="2">
        <v>338521</v>
      </c>
      <c r="E48" s="2">
        <v>736033</v>
      </c>
      <c r="F48" s="2">
        <v>311.73779999999999</v>
      </c>
      <c r="G48" s="2">
        <v>262.20587</v>
      </c>
    </row>
    <row r="49" spans="1:7" x14ac:dyDescent="0.2">
      <c r="A49" s="44" t="s">
        <v>15</v>
      </c>
      <c r="B49" s="1" t="s">
        <v>16</v>
      </c>
      <c r="C49" s="1" t="s">
        <v>481</v>
      </c>
      <c r="D49" s="2">
        <v>272322</v>
      </c>
      <c r="E49" s="2">
        <v>684895</v>
      </c>
      <c r="F49" s="2">
        <v>324.86396000000002</v>
      </c>
      <c r="G49" s="2">
        <v>267.04825</v>
      </c>
    </row>
    <row r="50" spans="1:7" x14ac:dyDescent="0.2">
      <c r="A50" s="44" t="s">
        <v>15</v>
      </c>
      <c r="B50" s="1" t="s">
        <v>17</v>
      </c>
      <c r="C50" s="1" t="s">
        <v>481</v>
      </c>
      <c r="D50" s="2">
        <v>582652</v>
      </c>
      <c r="E50" s="2">
        <v>986581</v>
      </c>
      <c r="F50" s="2">
        <v>277.68642999999997</v>
      </c>
      <c r="G50" s="2">
        <v>241.48220000000001</v>
      </c>
    </row>
    <row r="51" spans="1:7" x14ac:dyDescent="0.2">
      <c r="A51" s="44" t="s">
        <v>15</v>
      </c>
      <c r="B51" s="1" t="s">
        <v>45</v>
      </c>
      <c r="C51" s="1" t="s">
        <v>481</v>
      </c>
      <c r="D51" s="2">
        <v>173917</v>
      </c>
      <c r="E51" s="2">
        <v>483676</v>
      </c>
      <c r="F51" s="2">
        <v>350.78537</v>
      </c>
      <c r="G51" s="2">
        <v>289.62486999999999</v>
      </c>
    </row>
    <row r="52" spans="1:7" x14ac:dyDescent="0.2">
      <c r="A52" s="44" t="s">
        <v>15</v>
      </c>
      <c r="B52" s="1" t="s">
        <v>88</v>
      </c>
      <c r="C52" s="1" t="s">
        <v>481</v>
      </c>
      <c r="D52" s="2">
        <v>55565</v>
      </c>
      <c r="E52" s="2">
        <v>496551</v>
      </c>
      <c r="F52" s="2">
        <v>401.15213999999997</v>
      </c>
      <c r="G52" s="2">
        <v>287.96050000000002</v>
      </c>
    </row>
    <row r="53" spans="1:7" x14ac:dyDescent="0.2">
      <c r="A53" s="44" t="s">
        <v>15</v>
      </c>
      <c r="B53" s="1" t="s">
        <v>39</v>
      </c>
      <c r="C53" s="1" t="s">
        <v>481</v>
      </c>
      <c r="D53" s="2">
        <v>508122</v>
      </c>
      <c r="E53" s="2">
        <v>747306</v>
      </c>
      <c r="F53" s="2">
        <v>286.48250000000002</v>
      </c>
      <c r="G53" s="2">
        <v>261.17773</v>
      </c>
    </row>
    <row r="54" spans="1:7" x14ac:dyDescent="0.2">
      <c r="A54" s="44" t="s">
        <v>171</v>
      </c>
      <c r="B54" s="1" t="s">
        <v>172</v>
      </c>
      <c r="C54" s="1" t="s">
        <v>482</v>
      </c>
      <c r="D54" s="2">
        <v>24181</v>
      </c>
      <c r="E54" s="2">
        <v>352123</v>
      </c>
      <c r="F54" s="2">
        <v>398.28341</v>
      </c>
      <c r="G54" s="2">
        <v>300.25528000000003</v>
      </c>
    </row>
    <row r="55" spans="1:7" x14ac:dyDescent="0.2">
      <c r="A55" s="44" t="s">
        <v>171</v>
      </c>
      <c r="B55" s="1" t="s">
        <v>231</v>
      </c>
      <c r="C55" s="1" t="s">
        <v>482</v>
      </c>
      <c r="D55" s="2">
        <v>322726</v>
      </c>
      <c r="E55" s="2">
        <v>720751</v>
      </c>
      <c r="F55" s="2">
        <v>304.56166999999999</v>
      </c>
      <c r="G55" s="2">
        <v>258.86493000000002</v>
      </c>
    </row>
    <row r="56" spans="1:7" x14ac:dyDescent="0.2">
      <c r="A56" s="44" t="s">
        <v>102</v>
      </c>
      <c r="B56" s="1" t="s">
        <v>103</v>
      </c>
      <c r="C56" s="1" t="s">
        <v>479</v>
      </c>
      <c r="D56" s="2">
        <v>68235</v>
      </c>
      <c r="E56" s="2">
        <v>104902</v>
      </c>
      <c r="F56" s="2">
        <v>437.07101999999998</v>
      </c>
      <c r="G56" s="2">
        <v>401.03424999999999</v>
      </c>
    </row>
    <row r="57" spans="1:7" x14ac:dyDescent="0.2">
      <c r="A57" s="44" t="s">
        <v>111</v>
      </c>
      <c r="B57" s="1" t="s">
        <v>164</v>
      </c>
      <c r="C57" s="1" t="s">
        <v>479</v>
      </c>
      <c r="D57" s="2">
        <v>107636</v>
      </c>
      <c r="E57" s="2">
        <v>172676</v>
      </c>
      <c r="F57" s="2">
        <v>398.62047000000001</v>
      </c>
      <c r="G57" s="2">
        <v>351.91349000000002</v>
      </c>
    </row>
    <row r="58" spans="1:7" x14ac:dyDescent="0.2">
      <c r="A58" s="44" t="s">
        <v>111</v>
      </c>
      <c r="B58" s="1" t="s">
        <v>112</v>
      </c>
      <c r="C58" s="1" t="s">
        <v>479</v>
      </c>
      <c r="D58" s="2">
        <v>340865</v>
      </c>
      <c r="E58" s="2">
        <v>465966</v>
      </c>
      <c r="F58" s="2">
        <v>285.99808000000002</v>
      </c>
      <c r="G58" s="2">
        <v>258.76531</v>
      </c>
    </row>
    <row r="59" spans="1:7" x14ac:dyDescent="0.2">
      <c r="A59" s="44" t="s">
        <v>75</v>
      </c>
      <c r="B59" s="1" t="s">
        <v>76</v>
      </c>
      <c r="C59" s="1" t="s">
        <v>479</v>
      </c>
      <c r="D59" s="2">
        <v>19774</v>
      </c>
      <c r="E59" s="2">
        <v>44663</v>
      </c>
      <c r="F59" s="2">
        <v>496.55991</v>
      </c>
      <c r="G59" s="2">
        <v>463.98444000000001</v>
      </c>
    </row>
    <row r="60" spans="1:7" x14ac:dyDescent="0.2">
      <c r="A60" s="44" t="s">
        <v>75</v>
      </c>
      <c r="B60" s="1" t="s">
        <v>155</v>
      </c>
      <c r="C60" s="1" t="s">
        <v>479</v>
      </c>
      <c r="D60" s="2">
        <v>50072</v>
      </c>
      <c r="E60" s="2">
        <v>90830</v>
      </c>
      <c r="F60" s="2">
        <v>457.52409</v>
      </c>
      <c r="G60" s="2">
        <v>414.06768</v>
      </c>
    </row>
    <row r="61" spans="1:7" x14ac:dyDescent="0.2">
      <c r="A61" s="44" t="s">
        <v>75</v>
      </c>
      <c r="B61" s="1" t="s">
        <v>89</v>
      </c>
      <c r="C61" s="1" t="s">
        <v>479</v>
      </c>
      <c r="D61" s="2">
        <v>164232</v>
      </c>
      <c r="E61" s="2">
        <v>264809</v>
      </c>
      <c r="F61" s="2">
        <v>356.85996</v>
      </c>
      <c r="G61" s="2">
        <v>309.83947999999998</v>
      </c>
    </row>
    <row r="62" spans="1:7" x14ac:dyDescent="0.2">
      <c r="A62" s="44" t="s">
        <v>75</v>
      </c>
      <c r="B62" s="1" t="s">
        <v>245</v>
      </c>
      <c r="C62" s="1" t="s">
        <v>479</v>
      </c>
      <c r="D62" s="2">
        <v>184466</v>
      </c>
      <c r="E62" s="2">
        <v>295471</v>
      </c>
      <c r="F62" s="2">
        <v>345.27897999999999</v>
      </c>
      <c r="G62" s="2">
        <v>299.36847</v>
      </c>
    </row>
    <row r="63" spans="1:7" x14ac:dyDescent="0.2">
      <c r="A63" s="44" t="s">
        <v>75</v>
      </c>
      <c r="B63" s="1" t="s">
        <v>161</v>
      </c>
      <c r="C63" s="1" t="s">
        <v>479</v>
      </c>
      <c r="D63" s="2">
        <v>166571</v>
      </c>
      <c r="E63" s="2">
        <v>236576</v>
      </c>
      <c r="F63" s="2">
        <v>355.47037</v>
      </c>
      <c r="G63" s="2">
        <v>320.81734</v>
      </c>
    </row>
    <row r="64" spans="1:7" x14ac:dyDescent="0.2">
      <c r="A64" s="44" t="s">
        <v>75</v>
      </c>
      <c r="B64" s="1" t="s">
        <v>106</v>
      </c>
      <c r="C64" s="1" t="s">
        <v>479</v>
      </c>
      <c r="D64" s="2">
        <v>35548</v>
      </c>
      <c r="E64" s="2">
        <v>52434</v>
      </c>
      <c r="F64" s="2">
        <v>475.17770000000002</v>
      </c>
      <c r="G64" s="2">
        <v>454.74797000000001</v>
      </c>
    </row>
    <row r="65" spans="1:7" x14ac:dyDescent="0.2">
      <c r="A65" s="44" t="s">
        <v>62</v>
      </c>
      <c r="B65" s="1" t="s">
        <v>63</v>
      </c>
      <c r="C65" s="1" t="s">
        <v>479</v>
      </c>
      <c r="D65" s="2">
        <v>91704</v>
      </c>
      <c r="E65" s="2">
        <v>205916</v>
      </c>
      <c r="F65" s="2">
        <v>413.28915000000001</v>
      </c>
      <c r="G65" s="2">
        <v>334.44529999999997</v>
      </c>
    </row>
    <row r="66" spans="1:7" x14ac:dyDescent="0.2">
      <c r="A66" s="44" t="s">
        <v>62</v>
      </c>
      <c r="B66" s="1" t="s">
        <v>180</v>
      </c>
      <c r="C66" s="1" t="s">
        <v>479</v>
      </c>
      <c r="D66" s="2">
        <v>73372</v>
      </c>
      <c r="E66" s="2">
        <v>109845</v>
      </c>
      <c r="F66" s="2">
        <v>431.54937999999999</v>
      </c>
      <c r="G66" s="2">
        <v>396.73054999999999</v>
      </c>
    </row>
    <row r="67" spans="1:7" x14ac:dyDescent="0.2">
      <c r="A67" s="44" t="s">
        <v>62</v>
      </c>
      <c r="B67" s="1" t="s">
        <v>74</v>
      </c>
      <c r="C67" s="1" t="s">
        <v>479</v>
      </c>
      <c r="D67" s="2">
        <v>172775</v>
      </c>
      <c r="E67" s="2">
        <v>236929</v>
      </c>
      <c r="F67" s="2">
        <v>351.84570000000002</v>
      </c>
      <c r="G67" s="2">
        <v>320.66579999999999</v>
      </c>
    </row>
    <row r="68" spans="1:7" x14ac:dyDescent="0.2">
      <c r="A68" s="44" t="s">
        <v>62</v>
      </c>
      <c r="B68" s="1" t="s">
        <v>38</v>
      </c>
      <c r="C68" s="1" t="s">
        <v>479</v>
      </c>
      <c r="D68" s="2">
        <v>66258</v>
      </c>
      <c r="E68" s="2">
        <v>157016</v>
      </c>
      <c r="F68" s="2">
        <v>439.24009000000001</v>
      </c>
      <c r="G68" s="2">
        <v>361.37360999999999</v>
      </c>
    </row>
    <row r="69" spans="1:7" x14ac:dyDescent="0.2">
      <c r="A69" s="44" t="s">
        <v>62</v>
      </c>
      <c r="B69" s="1" t="s">
        <v>117</v>
      </c>
      <c r="C69" s="1" t="s">
        <v>481</v>
      </c>
      <c r="D69" s="2">
        <v>137183</v>
      </c>
      <c r="E69" s="2">
        <v>439851</v>
      </c>
      <c r="F69" s="2">
        <v>363.565</v>
      </c>
      <c r="G69" s="2">
        <v>295.59739999999999</v>
      </c>
    </row>
    <row r="70" spans="1:7" x14ac:dyDescent="0.2">
      <c r="A70" s="44" t="s">
        <v>186</v>
      </c>
      <c r="B70" s="1" t="s">
        <v>187</v>
      </c>
      <c r="C70" s="1" t="s">
        <v>479</v>
      </c>
      <c r="D70" s="2">
        <v>177308</v>
      </c>
      <c r="E70" s="2">
        <v>561342</v>
      </c>
      <c r="F70" s="2">
        <v>349.23101000000003</v>
      </c>
      <c r="G70" s="2">
        <v>244.51249000000001</v>
      </c>
    </row>
    <row r="71" spans="1:7" x14ac:dyDescent="0.2">
      <c r="A71" s="44" t="s">
        <v>64</v>
      </c>
      <c r="B71" s="1" t="s">
        <v>160</v>
      </c>
      <c r="C71" s="1" t="s">
        <v>479</v>
      </c>
      <c r="D71" s="2">
        <v>344667</v>
      </c>
      <c r="E71" s="2">
        <v>544145</v>
      </c>
      <c r="F71" s="2">
        <v>284.95321000000001</v>
      </c>
      <c r="G71" s="2">
        <v>246.79186000000001</v>
      </c>
    </row>
    <row r="72" spans="1:7" x14ac:dyDescent="0.2">
      <c r="A72" s="44" t="s">
        <v>64</v>
      </c>
      <c r="B72" s="1" t="s">
        <v>281</v>
      </c>
      <c r="C72" s="1" t="s">
        <v>479</v>
      </c>
      <c r="D72" s="2">
        <v>533871</v>
      </c>
      <c r="E72" s="2">
        <v>747696</v>
      </c>
      <c r="F72" s="2">
        <v>248.19199</v>
      </c>
      <c r="G72" s="2">
        <v>224.87057999999999</v>
      </c>
    </row>
    <row r="73" spans="1:7" x14ac:dyDescent="0.2">
      <c r="A73" s="44" t="s">
        <v>64</v>
      </c>
      <c r="B73" s="1" t="s">
        <v>65</v>
      </c>
      <c r="C73" s="1" t="s">
        <v>479</v>
      </c>
      <c r="D73" s="2">
        <v>100781</v>
      </c>
      <c r="E73" s="2">
        <v>133553</v>
      </c>
      <c r="F73" s="2">
        <v>404.79791</v>
      </c>
      <c r="G73" s="2">
        <v>377.57711</v>
      </c>
    </row>
    <row r="74" spans="1:7" x14ac:dyDescent="0.2">
      <c r="A74" s="44" t="s">
        <v>64</v>
      </c>
      <c r="B74" s="1" t="s">
        <v>255</v>
      </c>
      <c r="C74" s="1" t="s">
        <v>479</v>
      </c>
      <c r="D74" s="2">
        <v>189549</v>
      </c>
      <c r="E74" s="2">
        <v>272214</v>
      </c>
      <c r="F74" s="2">
        <v>342.58618000000001</v>
      </c>
      <c r="G74" s="2">
        <v>307.20602000000002</v>
      </c>
    </row>
    <row r="75" spans="1:7" x14ac:dyDescent="0.2">
      <c r="A75" s="44" t="s">
        <v>64</v>
      </c>
      <c r="B75" s="1" t="s">
        <v>153</v>
      </c>
      <c r="C75" s="1" t="s">
        <v>479</v>
      </c>
      <c r="D75" s="2">
        <v>158620</v>
      </c>
      <c r="E75" s="2">
        <v>297914</v>
      </c>
      <c r="F75" s="2">
        <v>360.3175</v>
      </c>
      <c r="G75" s="2">
        <v>298.59442999999999</v>
      </c>
    </row>
    <row r="76" spans="1:7" x14ac:dyDescent="0.2">
      <c r="A76" s="44" t="s">
        <v>64</v>
      </c>
      <c r="B76" s="1" t="s">
        <v>293</v>
      </c>
      <c r="C76" s="1" t="s">
        <v>479</v>
      </c>
      <c r="D76" s="2">
        <v>291889</v>
      </c>
      <c r="E76" s="2">
        <v>299980</v>
      </c>
      <c r="F76" s="2">
        <v>300.54808000000003</v>
      </c>
      <c r="G76" s="2">
        <v>297.93601000000001</v>
      </c>
    </row>
    <row r="77" spans="1:7" x14ac:dyDescent="0.2">
      <c r="A77" s="44" t="s">
        <v>9</v>
      </c>
      <c r="B77" s="1" t="s">
        <v>9</v>
      </c>
      <c r="C77" s="1" t="s">
        <v>479</v>
      </c>
      <c r="D77" s="2">
        <v>6958</v>
      </c>
      <c r="E77" s="2">
        <v>18013</v>
      </c>
      <c r="F77" s="2">
        <v>519.42876999999999</v>
      </c>
      <c r="G77" s="2">
        <v>499.31689999999998</v>
      </c>
    </row>
    <row r="78" spans="1:7" x14ac:dyDescent="0.2">
      <c r="A78" s="44" t="s">
        <v>9</v>
      </c>
      <c r="B78" s="1" t="s">
        <v>127</v>
      </c>
      <c r="C78" s="1" t="s">
        <v>479</v>
      </c>
      <c r="D78" s="2">
        <v>12472</v>
      </c>
      <c r="E78" s="2">
        <v>19017</v>
      </c>
      <c r="F78" s="2">
        <v>508.28381999999999</v>
      </c>
      <c r="G78" s="2">
        <v>497.71433000000002</v>
      </c>
    </row>
    <row r="79" spans="1:7" x14ac:dyDescent="0.2">
      <c r="A79" s="44" t="s">
        <v>55</v>
      </c>
      <c r="B79" s="1" t="s">
        <v>188</v>
      </c>
      <c r="C79" s="1" t="s">
        <v>482</v>
      </c>
      <c r="D79" s="2">
        <v>18028</v>
      </c>
      <c r="E79" s="2">
        <v>59185</v>
      </c>
      <c r="F79" s="2">
        <v>405.84915000000001</v>
      </c>
      <c r="G79" s="2">
        <v>372.11291999999997</v>
      </c>
    </row>
    <row r="80" spans="1:7" x14ac:dyDescent="0.2">
      <c r="A80" s="44" t="s">
        <v>55</v>
      </c>
      <c r="B80" s="1" t="s">
        <v>56</v>
      </c>
      <c r="C80" s="1" t="s">
        <v>481</v>
      </c>
      <c r="D80" s="2">
        <v>237235</v>
      </c>
      <c r="E80" s="2">
        <v>601089</v>
      </c>
      <c r="F80" s="2">
        <v>332.98043999999999</v>
      </c>
      <c r="G80" s="2">
        <v>275.666</v>
      </c>
    </row>
    <row r="81" spans="1:7" x14ac:dyDescent="0.2">
      <c r="A81" s="44" t="s">
        <v>55</v>
      </c>
      <c r="B81" s="1" t="s">
        <v>57</v>
      </c>
      <c r="C81" s="1" t="s">
        <v>481</v>
      </c>
      <c r="D81" s="2">
        <v>253350</v>
      </c>
      <c r="E81" s="2">
        <v>407546</v>
      </c>
      <c r="F81" s="2">
        <v>329.11687999999998</v>
      </c>
      <c r="G81" s="2">
        <v>300.36221999999998</v>
      </c>
    </row>
    <row r="82" spans="1:7" x14ac:dyDescent="0.2">
      <c r="A82" s="44" t="s">
        <v>55</v>
      </c>
      <c r="B82" s="1" t="s">
        <v>95</v>
      </c>
      <c r="C82" s="1" t="s">
        <v>483</v>
      </c>
      <c r="D82" s="2">
        <v>15639</v>
      </c>
      <c r="E82" s="2">
        <v>38486</v>
      </c>
      <c r="F82" s="2">
        <v>425.49133</v>
      </c>
      <c r="G82" s="2">
        <v>359.85620999999998</v>
      </c>
    </row>
    <row r="83" spans="1:7" x14ac:dyDescent="0.2">
      <c r="A83" s="44" t="s">
        <v>55</v>
      </c>
      <c r="B83" s="1" t="s">
        <v>105</v>
      </c>
      <c r="C83" s="1" t="s">
        <v>481</v>
      </c>
      <c r="D83" s="2">
        <v>390394</v>
      </c>
      <c r="E83" s="2">
        <v>867479</v>
      </c>
      <c r="F83" s="2">
        <v>303.00565</v>
      </c>
      <c r="G83" s="2">
        <v>250.82424</v>
      </c>
    </row>
    <row r="84" spans="1:7" x14ac:dyDescent="0.2">
      <c r="A84" s="44" t="s">
        <v>146</v>
      </c>
      <c r="B84" s="1" t="s">
        <v>147</v>
      </c>
      <c r="C84" s="1" t="s">
        <v>484</v>
      </c>
      <c r="D84" s="2">
        <v>437916</v>
      </c>
      <c r="E84" s="2">
        <v>702094</v>
      </c>
      <c r="F84" s="2">
        <v>342.84080999999998</v>
      </c>
      <c r="G84" s="2">
        <v>309.54345999999998</v>
      </c>
    </row>
    <row r="85" spans="1:7" x14ac:dyDescent="0.2">
      <c r="A85" s="44" t="s">
        <v>146</v>
      </c>
      <c r="B85" s="1" t="s">
        <v>198</v>
      </c>
      <c r="C85" s="1" t="s">
        <v>484</v>
      </c>
      <c r="D85" s="2">
        <v>219094</v>
      </c>
      <c r="E85" s="2">
        <v>584921</v>
      </c>
      <c r="F85" s="2">
        <v>389.91489000000001</v>
      </c>
      <c r="G85" s="2">
        <v>322.55345999999997</v>
      </c>
    </row>
    <row r="86" spans="1:7" x14ac:dyDescent="0.2">
      <c r="A86" s="44" t="s">
        <v>36</v>
      </c>
      <c r="B86" s="1" t="s">
        <v>115</v>
      </c>
      <c r="C86" s="1" t="s">
        <v>484</v>
      </c>
      <c r="D86" s="2">
        <v>592572</v>
      </c>
      <c r="E86" s="2">
        <v>1297204</v>
      </c>
      <c r="F86" s="2">
        <v>321.62267000000003</v>
      </c>
      <c r="G86" s="2">
        <v>262.59536000000003</v>
      </c>
    </row>
    <row r="87" spans="1:7" x14ac:dyDescent="0.2">
      <c r="A87" s="44" t="s">
        <v>36</v>
      </c>
      <c r="B87" s="1" t="s">
        <v>90</v>
      </c>
      <c r="C87" s="1" t="s">
        <v>484</v>
      </c>
      <c r="D87" s="2">
        <v>546333</v>
      </c>
      <c r="E87" s="2">
        <v>1128644</v>
      </c>
      <c r="F87" s="2">
        <v>327.37655000000001</v>
      </c>
      <c r="G87" s="2">
        <v>273.74374</v>
      </c>
    </row>
    <row r="88" spans="1:7" x14ac:dyDescent="0.2">
      <c r="A88" s="44" t="s">
        <v>36</v>
      </c>
      <c r="B88" s="1" t="s">
        <v>13</v>
      </c>
      <c r="C88" s="1" t="s">
        <v>484</v>
      </c>
      <c r="D88" s="2">
        <v>834096</v>
      </c>
      <c r="E88" s="2">
        <v>1504583</v>
      </c>
      <c r="F88" s="2">
        <v>296.93329</v>
      </c>
      <c r="G88" s="2">
        <v>250.44693000000001</v>
      </c>
    </row>
    <row r="89" spans="1:7" x14ac:dyDescent="0.2">
      <c r="A89" s="44" t="s">
        <v>36</v>
      </c>
      <c r="B89" s="1" t="s">
        <v>142</v>
      </c>
      <c r="C89" s="1" t="s">
        <v>484</v>
      </c>
      <c r="D89" s="2">
        <v>213917</v>
      </c>
      <c r="E89" s="2">
        <v>925013</v>
      </c>
      <c r="F89" s="2">
        <v>391.48554999999999</v>
      </c>
      <c r="G89" s="2">
        <v>289.16066000000001</v>
      </c>
    </row>
    <row r="90" spans="1:7" x14ac:dyDescent="0.2">
      <c r="A90" s="44" t="s">
        <v>70</v>
      </c>
      <c r="B90" s="1" t="s">
        <v>42</v>
      </c>
      <c r="C90" s="1" t="s">
        <v>484</v>
      </c>
      <c r="D90" s="2">
        <v>614483</v>
      </c>
      <c r="E90" s="2">
        <v>837580</v>
      </c>
      <c r="F90" s="2">
        <v>319.06236999999999</v>
      </c>
      <c r="G90" s="2">
        <v>296.61874999999998</v>
      </c>
    </row>
    <row r="91" spans="1:7" x14ac:dyDescent="0.2">
      <c r="A91" s="44" t="s">
        <v>70</v>
      </c>
      <c r="B91" s="1" t="s">
        <v>137</v>
      </c>
      <c r="C91" s="1" t="s">
        <v>484</v>
      </c>
      <c r="D91" s="2">
        <v>495575</v>
      </c>
      <c r="E91" s="2">
        <v>1013319</v>
      </c>
      <c r="F91" s="2">
        <v>334.23313000000002</v>
      </c>
      <c r="G91" s="2">
        <v>282.16592000000003</v>
      </c>
    </row>
    <row r="92" spans="1:7" x14ac:dyDescent="0.2">
      <c r="A92" s="44" t="s">
        <v>70</v>
      </c>
      <c r="B92" s="1" t="s">
        <v>71</v>
      </c>
      <c r="C92" s="1" t="s">
        <v>484</v>
      </c>
      <c r="D92" s="2">
        <v>772994</v>
      </c>
      <c r="E92" s="2">
        <v>1572646</v>
      </c>
      <c r="F92" s="2">
        <v>302.59303999999997</v>
      </c>
      <c r="G92" s="2">
        <v>246.78061</v>
      </c>
    </row>
    <row r="93" spans="1:7" x14ac:dyDescent="0.2">
      <c r="A93" s="44" t="s">
        <v>70</v>
      </c>
      <c r="B93" s="1" t="s">
        <v>53</v>
      </c>
      <c r="C93" s="1" t="s">
        <v>484</v>
      </c>
      <c r="D93" s="2">
        <v>642990</v>
      </c>
      <c r="E93" s="2">
        <v>1320555</v>
      </c>
      <c r="F93" s="2">
        <v>315.86477000000002</v>
      </c>
      <c r="G93" s="2">
        <v>261.15032000000002</v>
      </c>
    </row>
    <row r="94" spans="1:7" x14ac:dyDescent="0.2">
      <c r="A94" s="44" t="s">
        <v>47</v>
      </c>
      <c r="B94" s="1" t="s">
        <v>107</v>
      </c>
      <c r="C94" s="1" t="s">
        <v>484</v>
      </c>
      <c r="D94" s="2">
        <v>549935</v>
      </c>
      <c r="E94" s="2">
        <v>1342979</v>
      </c>
      <c r="F94" s="2">
        <v>326.90381000000002</v>
      </c>
      <c r="G94" s="2">
        <v>259.78480999999999</v>
      </c>
    </row>
    <row r="95" spans="1:7" x14ac:dyDescent="0.2">
      <c r="A95" s="44" t="s">
        <v>47</v>
      </c>
      <c r="B95" s="1" t="s">
        <v>71</v>
      </c>
      <c r="C95" s="1" t="s">
        <v>484</v>
      </c>
      <c r="D95" s="2">
        <v>687350</v>
      </c>
      <c r="E95" s="2">
        <v>1397511</v>
      </c>
      <c r="F95" s="2">
        <v>311.07844999999998</v>
      </c>
      <c r="G95" s="2">
        <v>256.53194999999999</v>
      </c>
    </row>
    <row r="96" spans="1:7" x14ac:dyDescent="0.2">
      <c r="A96" s="44" t="s">
        <v>47</v>
      </c>
      <c r="B96" s="1" t="s">
        <v>48</v>
      </c>
      <c r="C96" s="1" t="s">
        <v>484</v>
      </c>
      <c r="D96" s="2">
        <v>267090</v>
      </c>
      <c r="E96" s="2">
        <v>1805673</v>
      </c>
      <c r="F96" s="2">
        <v>376.66602999999998</v>
      </c>
      <c r="G96" s="2">
        <v>235.21878000000001</v>
      </c>
    </row>
    <row r="97" spans="1:7" x14ac:dyDescent="0.2">
      <c r="A97" s="44" t="s">
        <v>47</v>
      </c>
      <c r="B97" s="1" t="s">
        <v>189</v>
      </c>
      <c r="C97" s="1" t="s">
        <v>484</v>
      </c>
      <c r="D97" s="2">
        <v>207748</v>
      </c>
      <c r="E97" s="2">
        <v>1555603</v>
      </c>
      <c r="F97" s="2">
        <v>393.41807999999997</v>
      </c>
      <c r="G97" s="2">
        <v>247.68218999999999</v>
      </c>
    </row>
    <row r="98" spans="1:7" x14ac:dyDescent="0.2">
      <c r="A98" s="44" t="s">
        <v>47</v>
      </c>
      <c r="B98" s="1" t="s">
        <v>133</v>
      </c>
      <c r="C98" s="1" t="s">
        <v>484</v>
      </c>
      <c r="D98" s="2">
        <v>1183474</v>
      </c>
      <c r="E98" s="2">
        <v>1874143</v>
      </c>
      <c r="F98" s="2">
        <v>269.98487</v>
      </c>
      <c r="G98" s="2">
        <v>232.08081999999999</v>
      </c>
    </row>
    <row r="99" spans="1:7" x14ac:dyDescent="0.2">
      <c r="A99" s="44" t="s">
        <v>47</v>
      </c>
      <c r="B99" s="1" t="s">
        <v>53</v>
      </c>
      <c r="C99" s="1" t="s">
        <v>484</v>
      </c>
      <c r="D99" s="2">
        <v>510122</v>
      </c>
      <c r="E99" s="2">
        <v>1293442</v>
      </c>
      <c r="F99" s="2">
        <v>332.21379999999999</v>
      </c>
      <c r="G99" s="2">
        <v>262.82515000000001</v>
      </c>
    </row>
    <row r="100" spans="1:7" x14ac:dyDescent="0.2">
      <c r="A100" s="44" t="s">
        <v>47</v>
      </c>
      <c r="B100" s="1" t="s">
        <v>163</v>
      </c>
      <c r="C100" s="1" t="s">
        <v>484</v>
      </c>
      <c r="D100" s="2">
        <v>419221</v>
      </c>
      <c r="E100" s="2">
        <v>1431518</v>
      </c>
      <c r="F100" s="2">
        <v>345.86577</v>
      </c>
      <c r="G100" s="2">
        <v>254.56226000000001</v>
      </c>
    </row>
    <row r="101" spans="1:7" x14ac:dyDescent="0.2">
      <c r="A101" s="44" t="s">
        <v>114</v>
      </c>
      <c r="B101" s="1" t="s">
        <v>204</v>
      </c>
      <c r="C101" s="1" t="s">
        <v>484</v>
      </c>
      <c r="D101" s="2">
        <v>174476</v>
      </c>
      <c r="E101" s="2">
        <v>406516</v>
      </c>
      <c r="F101" s="2">
        <v>404.80250000000001</v>
      </c>
      <c r="G101" s="2">
        <v>347.97309999999999</v>
      </c>
    </row>
    <row r="102" spans="1:7" x14ac:dyDescent="0.2">
      <c r="A102" s="44" t="s">
        <v>114</v>
      </c>
      <c r="B102" s="1" t="s">
        <v>28</v>
      </c>
      <c r="C102" s="1" t="s">
        <v>484</v>
      </c>
      <c r="D102" s="2">
        <v>573214</v>
      </c>
      <c r="E102" s="2">
        <v>1195210</v>
      </c>
      <c r="F102" s="2">
        <v>323.97707000000003</v>
      </c>
      <c r="G102" s="2">
        <v>269.19677000000001</v>
      </c>
    </row>
    <row r="103" spans="1:7" x14ac:dyDescent="0.2">
      <c r="A103" s="44" t="s">
        <v>43</v>
      </c>
      <c r="B103" s="1" t="s">
        <v>177</v>
      </c>
      <c r="C103" s="1" t="s">
        <v>484</v>
      </c>
      <c r="D103" s="2">
        <v>484398</v>
      </c>
      <c r="E103" s="2">
        <v>848232</v>
      </c>
      <c r="F103" s="2">
        <v>335.82850999999999</v>
      </c>
      <c r="G103" s="2">
        <v>295.68434000000002</v>
      </c>
    </row>
    <row r="104" spans="1:7" x14ac:dyDescent="0.2">
      <c r="A104" s="44" t="s">
        <v>43</v>
      </c>
      <c r="B104" s="1" t="s">
        <v>79</v>
      </c>
      <c r="C104" s="1" t="s">
        <v>484</v>
      </c>
      <c r="D104" s="2">
        <v>507626</v>
      </c>
      <c r="E104" s="2">
        <v>1368885</v>
      </c>
      <c r="F104" s="2">
        <v>332.55040000000002</v>
      </c>
      <c r="G104" s="2">
        <v>258.22582</v>
      </c>
    </row>
    <row r="105" spans="1:7" x14ac:dyDescent="0.2">
      <c r="A105" s="44" t="s">
        <v>43</v>
      </c>
      <c r="B105" s="1" t="s">
        <v>97</v>
      </c>
      <c r="C105" s="1" t="s">
        <v>484</v>
      </c>
      <c r="D105" s="2">
        <v>789415</v>
      </c>
      <c r="E105" s="2">
        <v>1141432</v>
      </c>
      <c r="F105" s="2">
        <v>301.05815999999999</v>
      </c>
      <c r="G105" s="2">
        <v>272.86097000000001</v>
      </c>
    </row>
    <row r="106" spans="1:7" x14ac:dyDescent="0.2">
      <c r="A106" s="44" t="s">
        <v>43</v>
      </c>
      <c r="B106" s="1" t="s">
        <v>44</v>
      </c>
      <c r="C106" s="1" t="s">
        <v>484</v>
      </c>
      <c r="D106" s="2">
        <v>581808</v>
      </c>
      <c r="E106" s="2">
        <v>964674</v>
      </c>
      <c r="F106" s="2">
        <v>322.91789</v>
      </c>
      <c r="G106" s="2">
        <v>285.94375000000002</v>
      </c>
    </row>
    <row r="107" spans="1:7" x14ac:dyDescent="0.2">
      <c r="A107" s="44" t="s">
        <v>43</v>
      </c>
      <c r="B107" s="1" t="s">
        <v>214</v>
      </c>
      <c r="C107" s="1" t="s">
        <v>484</v>
      </c>
      <c r="D107" s="2">
        <v>407205</v>
      </c>
      <c r="E107" s="2">
        <v>844238</v>
      </c>
      <c r="F107" s="2">
        <v>347.85484000000002</v>
      </c>
      <c r="G107" s="2">
        <v>296.03901999999999</v>
      </c>
    </row>
    <row r="108" spans="1:7" x14ac:dyDescent="0.2">
      <c r="A108" s="44" t="s">
        <v>31</v>
      </c>
      <c r="B108" s="1" t="s">
        <v>175</v>
      </c>
      <c r="C108" s="1" t="s">
        <v>484</v>
      </c>
      <c r="D108" s="2">
        <v>591857</v>
      </c>
      <c r="E108" s="2">
        <v>1279655</v>
      </c>
      <c r="F108" s="2">
        <v>321.71224000000001</v>
      </c>
      <c r="G108" s="2">
        <v>263.69821000000002</v>
      </c>
    </row>
    <row r="109" spans="1:7" x14ac:dyDescent="0.2">
      <c r="A109" s="44" t="s">
        <v>31</v>
      </c>
      <c r="B109" s="1" t="s">
        <v>44</v>
      </c>
      <c r="C109" s="1" t="s">
        <v>484</v>
      </c>
      <c r="D109" s="2">
        <v>269815</v>
      </c>
      <c r="E109" s="2">
        <v>788533</v>
      </c>
      <c r="F109" s="2">
        <v>375.99777</v>
      </c>
      <c r="G109" s="2">
        <v>301.14323000000002</v>
      </c>
    </row>
    <row r="110" spans="1:7" x14ac:dyDescent="0.2">
      <c r="A110" s="44" t="s">
        <v>31</v>
      </c>
      <c r="B110" s="1" t="s">
        <v>174</v>
      </c>
      <c r="C110" s="1" t="s">
        <v>484</v>
      </c>
      <c r="D110" s="2">
        <v>478690</v>
      </c>
      <c r="E110" s="2">
        <v>1402417</v>
      </c>
      <c r="F110" s="2">
        <v>336.65346</v>
      </c>
      <c r="G110" s="2">
        <v>256.24309</v>
      </c>
    </row>
    <row r="111" spans="1:7" x14ac:dyDescent="0.2">
      <c r="A111" s="44" t="s">
        <v>31</v>
      </c>
      <c r="B111" s="1" t="s">
        <v>32</v>
      </c>
      <c r="C111" s="1" t="s">
        <v>484</v>
      </c>
      <c r="D111" s="2">
        <v>239283</v>
      </c>
      <c r="E111" s="2">
        <v>1628376</v>
      </c>
      <c r="F111" s="2">
        <v>384.05637000000002</v>
      </c>
      <c r="G111" s="2">
        <v>243.8963</v>
      </c>
    </row>
    <row r="112" spans="1:7" x14ac:dyDescent="0.2">
      <c r="A112" s="44" t="s">
        <v>27</v>
      </c>
      <c r="B112" s="1" t="s">
        <v>167</v>
      </c>
      <c r="C112" s="1" t="s">
        <v>484</v>
      </c>
      <c r="D112" s="2">
        <v>190959</v>
      </c>
      <c r="E112" s="2">
        <v>691109</v>
      </c>
      <c r="F112" s="2">
        <v>398.94970000000001</v>
      </c>
      <c r="G112" s="2">
        <v>310.68552</v>
      </c>
    </row>
    <row r="113" spans="1:7" x14ac:dyDescent="0.2">
      <c r="A113" s="44" t="s">
        <v>27</v>
      </c>
      <c r="B113" s="1" t="s">
        <v>217</v>
      </c>
      <c r="C113" s="1" t="s">
        <v>484</v>
      </c>
      <c r="D113" s="2">
        <v>421434</v>
      </c>
      <c r="E113" s="2">
        <v>636064</v>
      </c>
      <c r="F113" s="2">
        <v>345.50101999999998</v>
      </c>
      <c r="G113" s="2">
        <v>316.62646999999998</v>
      </c>
    </row>
    <row r="114" spans="1:7" x14ac:dyDescent="0.2">
      <c r="A114" s="44" t="s">
        <v>27</v>
      </c>
      <c r="B114" s="1" t="s">
        <v>28</v>
      </c>
      <c r="C114" s="1" t="s">
        <v>484</v>
      </c>
      <c r="D114" s="2">
        <v>533840</v>
      </c>
      <c r="E114" s="2">
        <v>1317536</v>
      </c>
      <c r="F114" s="2">
        <v>328.98894999999999</v>
      </c>
      <c r="G114" s="2">
        <v>261.33877000000001</v>
      </c>
    </row>
    <row r="115" spans="1:7" x14ac:dyDescent="0.2">
      <c r="A115" s="44" t="s">
        <v>92</v>
      </c>
      <c r="B115" s="1" t="s">
        <v>23</v>
      </c>
      <c r="C115" s="1" t="s">
        <v>484</v>
      </c>
      <c r="D115" s="2">
        <v>397129</v>
      </c>
      <c r="E115" s="2">
        <v>789388</v>
      </c>
      <c r="F115" s="2">
        <v>349.59564999999998</v>
      </c>
      <c r="G115" s="2">
        <v>301.06025</v>
      </c>
    </row>
    <row r="116" spans="1:7" x14ac:dyDescent="0.2">
      <c r="A116" s="44" t="s">
        <v>92</v>
      </c>
      <c r="B116" s="1" t="s">
        <v>93</v>
      </c>
      <c r="C116" s="1" t="s">
        <v>484</v>
      </c>
      <c r="D116" s="2">
        <v>761446</v>
      </c>
      <c r="E116" s="2">
        <v>1930907</v>
      </c>
      <c r="F116" s="2">
        <v>303.69333</v>
      </c>
      <c r="G116" s="2">
        <v>229.56578999999999</v>
      </c>
    </row>
    <row r="117" spans="1:7" x14ac:dyDescent="0.2">
      <c r="A117" s="44" t="s">
        <v>92</v>
      </c>
      <c r="B117" s="1" t="s">
        <v>130</v>
      </c>
      <c r="C117" s="1" t="s">
        <v>484</v>
      </c>
      <c r="D117" s="2">
        <v>113111</v>
      </c>
      <c r="E117" s="2">
        <v>943699</v>
      </c>
      <c r="F117" s="2">
        <v>430.97899000000001</v>
      </c>
      <c r="G117" s="2">
        <v>287.63434999999998</v>
      </c>
    </row>
    <row r="118" spans="1:7" x14ac:dyDescent="0.2">
      <c r="A118" s="44" t="s">
        <v>92</v>
      </c>
      <c r="B118" s="1" t="s">
        <v>99</v>
      </c>
      <c r="C118" s="1" t="s">
        <v>484</v>
      </c>
      <c r="D118" s="2">
        <v>443618</v>
      </c>
      <c r="E118" s="2">
        <v>1567156</v>
      </c>
      <c r="F118" s="2">
        <v>341.92165</v>
      </c>
      <c r="G118" s="2">
        <v>247.06981999999999</v>
      </c>
    </row>
    <row r="119" spans="1:7" x14ac:dyDescent="0.2">
      <c r="A119" s="44" t="s">
        <v>92</v>
      </c>
      <c r="B119" s="1" t="s">
        <v>101</v>
      </c>
      <c r="C119" s="1" t="s">
        <v>484</v>
      </c>
      <c r="D119" s="2">
        <v>357521</v>
      </c>
      <c r="E119" s="2">
        <v>1125178</v>
      </c>
      <c r="F119" s="2">
        <v>356.80119000000002</v>
      </c>
      <c r="G119" s="2">
        <v>273.98723999999999</v>
      </c>
    </row>
    <row r="120" spans="1:7" x14ac:dyDescent="0.2">
      <c r="A120" s="44" t="s">
        <v>12</v>
      </c>
      <c r="B120" s="1" t="s">
        <v>23</v>
      </c>
      <c r="C120" s="1" t="s">
        <v>484</v>
      </c>
      <c r="D120" s="2">
        <v>322816</v>
      </c>
      <c r="E120" s="2">
        <v>900938</v>
      </c>
      <c r="F120" s="2">
        <v>363.87666999999999</v>
      </c>
      <c r="G120" s="2">
        <v>291.16638</v>
      </c>
    </row>
    <row r="121" spans="1:7" x14ac:dyDescent="0.2">
      <c r="A121" s="44" t="s">
        <v>12</v>
      </c>
      <c r="B121" s="1" t="s">
        <v>210</v>
      </c>
      <c r="C121" s="1" t="s">
        <v>484</v>
      </c>
      <c r="D121" s="2">
        <v>999989</v>
      </c>
      <c r="E121" s="2">
        <v>1996369</v>
      </c>
      <c r="F121" s="2">
        <v>283.20742999999999</v>
      </c>
      <c r="G121" s="2">
        <v>226.75765000000001</v>
      </c>
    </row>
    <row r="122" spans="1:7" x14ac:dyDescent="0.2">
      <c r="A122" s="44" t="s">
        <v>12</v>
      </c>
      <c r="B122" s="1" t="s">
        <v>121</v>
      </c>
      <c r="C122" s="1" t="s">
        <v>484</v>
      </c>
      <c r="D122" s="2">
        <v>66597</v>
      </c>
      <c r="E122" s="2">
        <v>1701065</v>
      </c>
      <c r="F122" s="2">
        <v>457.82132999999999</v>
      </c>
      <c r="G122" s="2">
        <v>240.22036</v>
      </c>
    </row>
    <row r="123" spans="1:7" x14ac:dyDescent="0.2">
      <c r="A123" s="44" t="s">
        <v>12</v>
      </c>
      <c r="B123" s="1" t="s">
        <v>128</v>
      </c>
      <c r="C123" s="1" t="s">
        <v>484</v>
      </c>
      <c r="D123" s="2">
        <v>850367</v>
      </c>
      <c r="E123" s="2">
        <v>1484582</v>
      </c>
      <c r="F123" s="2">
        <v>295.48971</v>
      </c>
      <c r="G123" s="2">
        <v>251.5505</v>
      </c>
    </row>
    <row r="124" spans="1:7" x14ac:dyDescent="0.2">
      <c r="A124" s="44" t="s">
        <v>12</v>
      </c>
      <c r="B124" s="1" t="s">
        <v>176</v>
      </c>
      <c r="C124" s="1" t="s">
        <v>484</v>
      </c>
      <c r="D124" s="2">
        <v>772237</v>
      </c>
      <c r="E124" s="2">
        <v>1766770</v>
      </c>
      <c r="F124" s="2">
        <v>302.66590000000002</v>
      </c>
      <c r="G124" s="2">
        <v>237.04544999999999</v>
      </c>
    </row>
    <row r="125" spans="1:7" x14ac:dyDescent="0.2">
      <c r="A125" s="44" t="s">
        <v>12</v>
      </c>
      <c r="B125" s="1" t="s">
        <v>151</v>
      </c>
      <c r="C125" s="1" t="s">
        <v>484</v>
      </c>
      <c r="D125" s="2">
        <v>358184</v>
      </c>
      <c r="E125" s="2">
        <v>1250992</v>
      </c>
      <c r="F125" s="2">
        <v>356.67635999999999</v>
      </c>
      <c r="G125" s="2">
        <v>265.53336999999999</v>
      </c>
    </row>
    <row r="126" spans="1:7" x14ac:dyDescent="0.2">
      <c r="A126" s="44" t="s">
        <v>12</v>
      </c>
      <c r="B126" s="1" t="s">
        <v>13</v>
      </c>
      <c r="C126" s="1" t="s">
        <v>484</v>
      </c>
      <c r="D126" s="2">
        <v>783226</v>
      </c>
      <c r="E126" s="2">
        <v>1537359</v>
      </c>
      <c r="F126" s="2">
        <v>301.62509</v>
      </c>
      <c r="G126" s="2">
        <v>248.65921</v>
      </c>
    </row>
    <row r="127" spans="1:7" x14ac:dyDescent="0.2">
      <c r="A127" s="44" t="s">
        <v>12</v>
      </c>
      <c r="B127" s="1" t="s">
        <v>69</v>
      </c>
      <c r="C127" s="1" t="s">
        <v>484</v>
      </c>
      <c r="D127" s="2">
        <v>928337</v>
      </c>
      <c r="E127" s="2">
        <v>1606628</v>
      </c>
      <c r="F127" s="2">
        <v>288.88497000000001</v>
      </c>
      <c r="G127" s="2">
        <v>245.01054999999999</v>
      </c>
    </row>
    <row r="128" spans="1:7" x14ac:dyDescent="0.2">
      <c r="A128" s="44" t="s">
        <v>12</v>
      </c>
      <c r="B128" s="1" t="s">
        <v>53</v>
      </c>
      <c r="C128" s="1" t="s">
        <v>484</v>
      </c>
      <c r="D128" s="2">
        <v>340434</v>
      </c>
      <c r="E128" s="2">
        <v>1279050</v>
      </c>
      <c r="F128" s="2">
        <v>360.19299999999998</v>
      </c>
      <c r="G128" s="2">
        <v>263.7405</v>
      </c>
    </row>
    <row r="129" spans="1:7" x14ac:dyDescent="0.2">
      <c r="A129" s="44" t="s">
        <v>24</v>
      </c>
      <c r="B129" s="1" t="s">
        <v>116</v>
      </c>
      <c r="C129" s="1" t="s">
        <v>484</v>
      </c>
      <c r="D129" s="2">
        <v>506536</v>
      </c>
      <c r="E129" s="2">
        <v>956870</v>
      </c>
      <c r="F129" s="2">
        <v>332.69702000000001</v>
      </c>
      <c r="G129" s="2">
        <v>286.56033000000002</v>
      </c>
    </row>
    <row r="130" spans="1:7" x14ac:dyDescent="0.2">
      <c r="A130" s="44" t="s">
        <v>24</v>
      </c>
      <c r="B130" s="1" t="s">
        <v>42</v>
      </c>
      <c r="C130" s="1" t="s">
        <v>484</v>
      </c>
      <c r="D130" s="2">
        <v>185798</v>
      </c>
      <c r="E130" s="2">
        <v>704934</v>
      </c>
      <c r="F130" s="2">
        <v>400.73642000000001</v>
      </c>
      <c r="G130" s="2">
        <v>309.25558000000001</v>
      </c>
    </row>
    <row r="131" spans="1:7" x14ac:dyDescent="0.2">
      <c r="A131" s="44" t="s">
        <v>24</v>
      </c>
      <c r="B131" s="1" t="s">
        <v>35</v>
      </c>
      <c r="C131" s="1" t="s">
        <v>484</v>
      </c>
      <c r="D131" s="2">
        <v>890512</v>
      </c>
      <c r="E131" s="2">
        <v>1362559</v>
      </c>
      <c r="F131" s="2">
        <v>292.03192999999999</v>
      </c>
      <c r="G131" s="2">
        <v>258.60273999999998</v>
      </c>
    </row>
    <row r="132" spans="1:7" x14ac:dyDescent="0.2">
      <c r="A132" s="44" t="s">
        <v>24</v>
      </c>
      <c r="B132" s="1" t="s">
        <v>85</v>
      </c>
      <c r="C132" s="1" t="s">
        <v>484</v>
      </c>
      <c r="D132" s="2">
        <v>200771</v>
      </c>
      <c r="E132" s="2">
        <v>441642</v>
      </c>
      <c r="F132" s="2">
        <v>395.68499000000003</v>
      </c>
      <c r="G132" s="2">
        <v>342.24022000000002</v>
      </c>
    </row>
    <row r="133" spans="1:7" x14ac:dyDescent="0.2">
      <c r="A133" s="44" t="s">
        <v>24</v>
      </c>
      <c r="B133" s="1" t="s">
        <v>87</v>
      </c>
      <c r="C133" s="1" t="s">
        <v>484</v>
      </c>
      <c r="D133" s="2">
        <v>306880</v>
      </c>
      <c r="E133" s="2">
        <v>762871</v>
      </c>
      <c r="F133" s="2">
        <v>367.31643000000003</v>
      </c>
      <c r="G133" s="2">
        <v>303.55736000000002</v>
      </c>
    </row>
    <row r="134" spans="1:7" x14ac:dyDescent="0.2">
      <c r="A134" s="44" t="s">
        <v>24</v>
      </c>
      <c r="B134" s="1" t="s">
        <v>115</v>
      </c>
      <c r="C134" s="1" t="s">
        <v>484</v>
      </c>
      <c r="D134" s="2">
        <v>558014</v>
      </c>
      <c r="E134" s="2">
        <v>1053786</v>
      </c>
      <c r="F134" s="2">
        <v>325.86493999999999</v>
      </c>
      <c r="G134" s="2">
        <v>279.13423</v>
      </c>
    </row>
    <row r="135" spans="1:7" x14ac:dyDescent="0.2">
      <c r="A135" s="44" t="s">
        <v>24</v>
      </c>
      <c r="B135" s="1" t="s">
        <v>25</v>
      </c>
      <c r="C135" s="1" t="s">
        <v>484</v>
      </c>
      <c r="D135" s="2">
        <v>369373</v>
      </c>
      <c r="E135" s="2">
        <v>903743</v>
      </c>
      <c r="F135" s="2">
        <v>354.58067999999997</v>
      </c>
      <c r="G135" s="2">
        <v>290.93410999999998</v>
      </c>
    </row>
    <row r="136" spans="1:7" x14ac:dyDescent="0.2">
      <c r="A136" s="44" t="s">
        <v>24</v>
      </c>
      <c r="B136" s="1" t="s">
        <v>109</v>
      </c>
      <c r="C136" s="1" t="s">
        <v>484</v>
      </c>
      <c r="D136" s="2">
        <v>451842</v>
      </c>
      <c r="E136" s="2">
        <v>1103063</v>
      </c>
      <c r="F136" s="2">
        <v>340.66394000000003</v>
      </c>
      <c r="G136" s="2">
        <v>275.54960999999997</v>
      </c>
    </row>
    <row r="137" spans="1:7" x14ac:dyDescent="0.2">
      <c r="A137" s="44" t="s">
        <v>24</v>
      </c>
      <c r="B137" s="1" t="s">
        <v>104</v>
      </c>
      <c r="C137" s="1" t="s">
        <v>484</v>
      </c>
      <c r="D137" s="2">
        <v>52376</v>
      </c>
      <c r="E137" s="2">
        <v>810825</v>
      </c>
      <c r="F137" s="2">
        <v>467.83733000000001</v>
      </c>
      <c r="G137" s="2">
        <v>299.06990000000002</v>
      </c>
    </row>
    <row r="138" spans="1:7" x14ac:dyDescent="0.2">
      <c r="A138" s="44" t="s">
        <v>24</v>
      </c>
      <c r="B138" s="1" t="s">
        <v>113</v>
      </c>
      <c r="C138" s="1" t="s">
        <v>484</v>
      </c>
      <c r="D138" s="2">
        <v>521759</v>
      </c>
      <c r="E138" s="2">
        <v>1153235</v>
      </c>
      <c r="F138" s="2">
        <v>330.61378999999999</v>
      </c>
      <c r="G138" s="2">
        <v>272.04104000000001</v>
      </c>
    </row>
    <row r="139" spans="1:7" x14ac:dyDescent="0.2">
      <c r="A139" s="44" t="s">
        <v>24</v>
      </c>
      <c r="B139" s="1" t="s">
        <v>152</v>
      </c>
      <c r="C139" s="1" t="s">
        <v>484</v>
      </c>
      <c r="D139" s="2">
        <v>234943</v>
      </c>
      <c r="E139" s="2">
        <v>1461690</v>
      </c>
      <c r="F139" s="2">
        <v>385.25990000000002</v>
      </c>
      <c r="G139" s="2">
        <v>252.83287000000001</v>
      </c>
    </row>
    <row r="140" spans="1:7" x14ac:dyDescent="0.2">
      <c r="A140" s="44" t="s">
        <v>24</v>
      </c>
      <c r="B140" s="1" t="s">
        <v>13</v>
      </c>
      <c r="C140" s="1" t="s">
        <v>484</v>
      </c>
      <c r="D140" s="2">
        <v>684413</v>
      </c>
      <c r="E140" s="2">
        <v>1262264</v>
      </c>
      <c r="F140" s="2">
        <v>311.38695999999999</v>
      </c>
      <c r="G140" s="2">
        <v>264.80664999999999</v>
      </c>
    </row>
    <row r="141" spans="1:7" x14ac:dyDescent="0.2">
      <c r="A141" s="44" t="s">
        <v>24</v>
      </c>
      <c r="B141" s="1" t="s">
        <v>69</v>
      </c>
      <c r="C141" s="1" t="s">
        <v>484</v>
      </c>
      <c r="D141" s="2">
        <v>872655</v>
      </c>
      <c r="E141" s="2">
        <v>1357704</v>
      </c>
      <c r="F141" s="2">
        <v>293.56675999999999</v>
      </c>
      <c r="G141" s="2">
        <v>258.89123999999998</v>
      </c>
    </row>
    <row r="142" spans="1:7" x14ac:dyDescent="0.2">
      <c r="A142" s="44" t="s">
        <v>24</v>
      </c>
      <c r="B142" s="1" t="s">
        <v>156</v>
      </c>
      <c r="C142" s="1" t="s">
        <v>484</v>
      </c>
      <c r="D142" s="2">
        <v>602852</v>
      </c>
      <c r="E142" s="2">
        <v>1151414</v>
      </c>
      <c r="F142" s="2">
        <v>320.40593999999999</v>
      </c>
      <c r="G142" s="2">
        <v>272.16367000000002</v>
      </c>
    </row>
    <row r="143" spans="1:7" x14ac:dyDescent="0.2">
      <c r="A143" s="44" t="s">
        <v>24</v>
      </c>
      <c r="B143" s="1" t="s">
        <v>150</v>
      </c>
      <c r="C143" s="1" t="s">
        <v>484</v>
      </c>
      <c r="D143" s="2">
        <v>390121</v>
      </c>
      <c r="E143" s="2">
        <v>855815</v>
      </c>
      <c r="F143" s="2">
        <v>350.82049000000001</v>
      </c>
      <c r="G143" s="2">
        <v>295.01594</v>
      </c>
    </row>
    <row r="144" spans="1:7" x14ac:dyDescent="0.2">
      <c r="A144" s="44" t="s">
        <v>24</v>
      </c>
      <c r="B144" s="1" t="s">
        <v>53</v>
      </c>
      <c r="C144" s="1" t="s">
        <v>484</v>
      </c>
      <c r="D144" s="2">
        <v>404741</v>
      </c>
      <c r="E144" s="2">
        <v>1026132</v>
      </c>
      <c r="F144" s="2">
        <v>348.27821999999998</v>
      </c>
      <c r="G144" s="2">
        <v>281.19227999999998</v>
      </c>
    </row>
    <row r="145" spans="1:7" x14ac:dyDescent="0.2">
      <c r="A145" s="44" t="s">
        <v>24</v>
      </c>
      <c r="B145" s="1" t="s">
        <v>66</v>
      </c>
      <c r="C145" s="1" t="s">
        <v>484</v>
      </c>
      <c r="D145" s="2">
        <v>616683</v>
      </c>
      <c r="E145" s="2">
        <v>1350959</v>
      </c>
      <c r="F145" s="2">
        <v>318.81173999999999</v>
      </c>
      <c r="G145" s="2">
        <v>259.30238000000003</v>
      </c>
    </row>
    <row r="146" spans="1:7" x14ac:dyDescent="0.2">
      <c r="A146" s="44" t="s">
        <v>24</v>
      </c>
      <c r="B146" s="1" t="s">
        <v>184</v>
      </c>
      <c r="C146" s="1" t="s">
        <v>484</v>
      </c>
      <c r="D146" s="2">
        <v>664328</v>
      </c>
      <c r="E146" s="2">
        <v>1542068</v>
      </c>
      <c r="F146" s="2">
        <v>313.54867000000002</v>
      </c>
      <c r="G146" s="2">
        <v>248.41019</v>
      </c>
    </row>
    <row r="147" spans="1:7" x14ac:dyDescent="0.2">
      <c r="A147" s="44" t="s">
        <v>72</v>
      </c>
      <c r="B147" s="1" t="s">
        <v>149</v>
      </c>
      <c r="C147" s="1" t="s">
        <v>484</v>
      </c>
      <c r="D147" s="2">
        <v>305898</v>
      </c>
      <c r="E147" s="2">
        <v>703390</v>
      </c>
      <c r="F147" s="2">
        <v>367.54030999999998</v>
      </c>
      <c r="G147" s="2">
        <v>309.41334000000001</v>
      </c>
    </row>
    <row r="148" spans="1:7" x14ac:dyDescent="0.2">
      <c r="A148" s="44" t="s">
        <v>72</v>
      </c>
      <c r="B148" s="1" t="s">
        <v>139</v>
      </c>
      <c r="C148" s="1" t="s">
        <v>484</v>
      </c>
      <c r="D148" s="2">
        <v>197925</v>
      </c>
      <c r="E148" s="2">
        <v>715142</v>
      </c>
      <c r="F148" s="2">
        <v>396.61509000000001</v>
      </c>
      <c r="G148" s="2">
        <v>308.20999999999998</v>
      </c>
    </row>
    <row r="149" spans="1:7" x14ac:dyDescent="0.2">
      <c r="A149" s="44" t="s">
        <v>72</v>
      </c>
      <c r="B149" s="1" t="s">
        <v>178</v>
      </c>
      <c r="C149" s="1" t="s">
        <v>484</v>
      </c>
      <c r="D149" s="2">
        <v>212235</v>
      </c>
      <c r="E149" s="2">
        <v>605668</v>
      </c>
      <c r="F149" s="2">
        <v>392.01931000000002</v>
      </c>
      <c r="G149" s="2">
        <v>320.07627000000002</v>
      </c>
    </row>
    <row r="150" spans="1:7" x14ac:dyDescent="0.2">
      <c r="A150" s="44" t="s">
        <v>72</v>
      </c>
      <c r="B150" s="1" t="s">
        <v>73</v>
      </c>
      <c r="C150" s="1" t="s">
        <v>484</v>
      </c>
      <c r="D150" s="2">
        <v>613514</v>
      </c>
      <c r="E150" s="2">
        <v>1208278</v>
      </c>
      <c r="F150" s="2">
        <v>319.17419000000001</v>
      </c>
      <c r="G150" s="2">
        <v>268.32816000000003</v>
      </c>
    </row>
    <row r="151" spans="1:7" x14ac:dyDescent="0.2">
      <c r="A151" s="44" t="s">
        <v>72</v>
      </c>
      <c r="B151" s="1" t="s">
        <v>28</v>
      </c>
      <c r="C151" s="1" t="s">
        <v>484</v>
      </c>
      <c r="D151" s="2">
        <v>620272</v>
      </c>
      <c r="E151" s="2">
        <v>1256868</v>
      </c>
      <c r="F151" s="2">
        <v>318.39625999999998</v>
      </c>
      <c r="G151" s="2">
        <v>265.15739000000002</v>
      </c>
    </row>
    <row r="152" spans="1:7" x14ac:dyDescent="0.2">
      <c r="A152" s="44" t="s">
        <v>68</v>
      </c>
      <c r="B152" s="1" t="s">
        <v>42</v>
      </c>
      <c r="C152" s="1" t="s">
        <v>484</v>
      </c>
      <c r="D152" s="2">
        <v>456878</v>
      </c>
      <c r="E152" s="2">
        <v>944684</v>
      </c>
      <c r="F152" s="2">
        <v>339.87484000000001</v>
      </c>
      <c r="G152" s="2">
        <v>287.55275</v>
      </c>
    </row>
    <row r="153" spans="1:7" x14ac:dyDescent="0.2">
      <c r="A153" s="44" t="s">
        <v>68</v>
      </c>
      <c r="B153" s="1" t="s">
        <v>148</v>
      </c>
      <c r="C153" s="1" t="s">
        <v>484</v>
      </c>
      <c r="D153" s="2">
        <v>539780</v>
      </c>
      <c r="E153" s="2">
        <v>1747971</v>
      </c>
      <c r="F153" s="2">
        <v>328.21472</v>
      </c>
      <c r="G153" s="2">
        <v>237.95850999999999</v>
      </c>
    </row>
    <row r="154" spans="1:7" x14ac:dyDescent="0.2">
      <c r="A154" s="44" t="s">
        <v>68</v>
      </c>
      <c r="B154" s="1" t="s">
        <v>189</v>
      </c>
      <c r="C154" s="1" t="s">
        <v>484</v>
      </c>
      <c r="D154" s="2">
        <v>299851</v>
      </c>
      <c r="E154" s="2">
        <v>1911934</v>
      </c>
      <c r="F154" s="2">
        <v>368.89071000000001</v>
      </c>
      <c r="G154" s="2">
        <v>230.39798999999999</v>
      </c>
    </row>
    <row r="155" spans="1:7" x14ac:dyDescent="0.2">
      <c r="A155" s="44" t="s">
        <v>68</v>
      </c>
      <c r="B155" s="1" t="s">
        <v>110</v>
      </c>
      <c r="C155" s="1" t="s">
        <v>484</v>
      </c>
      <c r="D155" s="2">
        <v>314066</v>
      </c>
      <c r="E155" s="2">
        <v>1084572</v>
      </c>
      <c r="F155" s="2">
        <v>365.77247</v>
      </c>
      <c r="G155" s="2">
        <v>276.88335000000001</v>
      </c>
    </row>
    <row r="156" spans="1:7" x14ac:dyDescent="0.2">
      <c r="A156" s="44" t="s">
        <v>68</v>
      </c>
      <c r="B156" s="1" t="s">
        <v>208</v>
      </c>
      <c r="C156" s="1" t="s">
        <v>484</v>
      </c>
      <c r="D156" s="2">
        <v>41424</v>
      </c>
      <c r="E156" s="2">
        <v>528157</v>
      </c>
      <c r="F156" s="2">
        <v>476.46233000000001</v>
      </c>
      <c r="G156" s="2">
        <v>329.74605000000003</v>
      </c>
    </row>
    <row r="157" spans="1:7" x14ac:dyDescent="0.2">
      <c r="A157" s="44" t="s">
        <v>68</v>
      </c>
      <c r="B157" s="1" t="s">
        <v>53</v>
      </c>
      <c r="C157" s="1" t="s">
        <v>484</v>
      </c>
      <c r="D157" s="2">
        <v>327669</v>
      </c>
      <c r="E157" s="2">
        <v>1387076</v>
      </c>
      <c r="F157" s="2">
        <v>362.86797000000001</v>
      </c>
      <c r="G157" s="2">
        <v>257.14251000000002</v>
      </c>
    </row>
    <row r="158" spans="1:7" x14ac:dyDescent="0.2">
      <c r="A158" s="44" t="s">
        <v>68</v>
      </c>
      <c r="B158" s="1" t="s">
        <v>66</v>
      </c>
      <c r="C158" s="1" t="s">
        <v>484</v>
      </c>
      <c r="D158" s="2">
        <v>639722</v>
      </c>
      <c r="E158" s="2">
        <v>1646929</v>
      </c>
      <c r="F158" s="2">
        <v>316.22224999999997</v>
      </c>
      <c r="G158" s="2">
        <v>242.94349</v>
      </c>
    </row>
    <row r="159" spans="1:7" x14ac:dyDescent="0.2">
      <c r="A159" s="44" t="s">
        <v>49</v>
      </c>
      <c r="B159" s="1" t="s">
        <v>223</v>
      </c>
      <c r="C159" s="1" t="s">
        <v>484</v>
      </c>
      <c r="D159" s="2">
        <v>234072</v>
      </c>
      <c r="E159" s="2">
        <v>1779383</v>
      </c>
      <c r="F159" s="2">
        <v>385.50479000000001</v>
      </c>
      <c r="G159" s="2">
        <v>236.45173</v>
      </c>
    </row>
    <row r="160" spans="1:7" x14ac:dyDescent="0.2">
      <c r="A160" s="44" t="s">
        <v>49</v>
      </c>
      <c r="B160" s="1" t="s">
        <v>120</v>
      </c>
      <c r="C160" s="1" t="s">
        <v>484</v>
      </c>
      <c r="D160" s="2">
        <v>650799</v>
      </c>
      <c r="E160" s="2">
        <v>1222536</v>
      </c>
      <c r="F160" s="2">
        <v>315.00950999999998</v>
      </c>
      <c r="G160" s="2">
        <v>267.39389</v>
      </c>
    </row>
    <row r="161" spans="1:7" x14ac:dyDescent="0.2">
      <c r="A161" s="44" t="s">
        <v>49</v>
      </c>
      <c r="B161" s="1" t="s">
        <v>200</v>
      </c>
      <c r="C161" s="1" t="s">
        <v>484</v>
      </c>
      <c r="D161" s="2">
        <v>1292618</v>
      </c>
      <c r="E161" s="2">
        <v>1732459</v>
      </c>
      <c r="F161" s="2">
        <v>262.87680999999998</v>
      </c>
      <c r="G161" s="2">
        <v>238.69168999999999</v>
      </c>
    </row>
    <row r="162" spans="1:7" x14ac:dyDescent="0.2">
      <c r="A162" s="44" t="s">
        <v>49</v>
      </c>
      <c r="B162" s="1" t="s">
        <v>25</v>
      </c>
      <c r="C162" s="1" t="s">
        <v>484</v>
      </c>
      <c r="D162" s="2">
        <v>753130</v>
      </c>
      <c r="E162" s="2">
        <v>1290263</v>
      </c>
      <c r="F162" s="2">
        <v>304.49065999999999</v>
      </c>
      <c r="G162" s="2">
        <v>263.02663999999999</v>
      </c>
    </row>
    <row r="163" spans="1:7" x14ac:dyDescent="0.2">
      <c r="A163" s="44" t="s">
        <v>49</v>
      </c>
      <c r="B163" s="1" t="s">
        <v>50</v>
      </c>
      <c r="C163" s="1" t="s">
        <v>484</v>
      </c>
      <c r="D163" s="2">
        <v>292155</v>
      </c>
      <c r="E163" s="2">
        <v>1439719</v>
      </c>
      <c r="F163" s="2">
        <v>370.66278999999997</v>
      </c>
      <c r="G163" s="2">
        <v>254.08566999999999</v>
      </c>
    </row>
    <row r="164" spans="1:7" x14ac:dyDescent="0.2">
      <c r="A164" s="44" t="s">
        <v>49</v>
      </c>
      <c r="B164" s="1" t="s">
        <v>100</v>
      </c>
      <c r="C164" s="1" t="s">
        <v>484</v>
      </c>
      <c r="D164" s="2">
        <v>579732</v>
      </c>
      <c r="E164" s="2">
        <v>1483537</v>
      </c>
      <c r="F164" s="2">
        <v>323.17027999999999</v>
      </c>
      <c r="G164" s="2">
        <v>251.60883000000001</v>
      </c>
    </row>
    <row r="165" spans="1:7" x14ac:dyDescent="0.2">
      <c r="A165" s="44" t="s">
        <v>49</v>
      </c>
      <c r="B165" s="1" t="s">
        <v>58</v>
      </c>
      <c r="C165" s="1" t="s">
        <v>484</v>
      </c>
      <c r="D165" s="2">
        <v>442340</v>
      </c>
      <c r="E165" s="2">
        <v>1539145</v>
      </c>
      <c r="F165" s="2">
        <v>342.12779999999998</v>
      </c>
      <c r="G165" s="2">
        <v>248.56469000000001</v>
      </c>
    </row>
    <row r="166" spans="1:7" x14ac:dyDescent="0.2">
      <c r="A166" s="44" t="s">
        <v>49</v>
      </c>
      <c r="B166" s="1" t="s">
        <v>129</v>
      </c>
      <c r="C166" s="1" t="s">
        <v>484</v>
      </c>
      <c r="D166" s="2">
        <v>203384</v>
      </c>
      <c r="E166" s="2">
        <v>1332225</v>
      </c>
      <c r="F166" s="2">
        <v>394.79660000000001</v>
      </c>
      <c r="G166" s="2">
        <v>260.44</v>
      </c>
    </row>
    <row r="167" spans="1:7" x14ac:dyDescent="0.2">
      <c r="A167" s="44" t="s">
        <v>49</v>
      </c>
      <c r="B167" s="1" t="s">
        <v>13</v>
      </c>
      <c r="C167" s="1" t="s">
        <v>484</v>
      </c>
      <c r="D167" s="2">
        <v>590284</v>
      </c>
      <c r="E167" s="2">
        <v>1637502</v>
      </c>
      <c r="F167" s="2">
        <v>321.89229</v>
      </c>
      <c r="G167" s="2">
        <v>243.42746</v>
      </c>
    </row>
    <row r="168" spans="1:7" x14ac:dyDescent="0.2">
      <c r="A168" s="44" t="s">
        <v>21</v>
      </c>
      <c r="B168" s="1" t="s">
        <v>122</v>
      </c>
      <c r="C168" s="1" t="s">
        <v>484</v>
      </c>
      <c r="D168" s="2">
        <v>424476</v>
      </c>
      <c r="E168" s="2">
        <v>757070</v>
      </c>
      <c r="F168" s="2">
        <v>344.99585000000002</v>
      </c>
      <c r="G168" s="2">
        <v>304.10253</v>
      </c>
    </row>
    <row r="169" spans="1:7" x14ac:dyDescent="0.2">
      <c r="A169" s="44" t="s">
        <v>21</v>
      </c>
      <c r="B169" s="1" t="s">
        <v>46</v>
      </c>
      <c r="C169" s="1" t="s">
        <v>484</v>
      </c>
      <c r="D169" s="2">
        <v>899576</v>
      </c>
      <c r="E169" s="2">
        <v>1720773</v>
      </c>
      <c r="F169" s="2">
        <v>291.28143</v>
      </c>
      <c r="G169" s="2">
        <v>239.25738999999999</v>
      </c>
    </row>
    <row r="170" spans="1:7" x14ac:dyDescent="0.2">
      <c r="A170" s="44" t="s">
        <v>21</v>
      </c>
      <c r="B170" s="1" t="s">
        <v>22</v>
      </c>
      <c r="C170" s="1" t="s">
        <v>484</v>
      </c>
      <c r="D170" s="2">
        <v>537019</v>
      </c>
      <c r="E170" s="2">
        <v>1888705</v>
      </c>
      <c r="F170" s="2">
        <v>328.56815999999998</v>
      </c>
      <c r="G170" s="2">
        <v>231.42912000000001</v>
      </c>
    </row>
    <row r="171" spans="1:7" x14ac:dyDescent="0.2">
      <c r="A171" s="44" t="s">
        <v>21</v>
      </c>
      <c r="B171" s="1" t="s">
        <v>25</v>
      </c>
      <c r="C171" s="1" t="s">
        <v>484</v>
      </c>
      <c r="D171" s="2">
        <v>908102</v>
      </c>
      <c r="E171" s="2">
        <v>1372012</v>
      </c>
      <c r="F171" s="2">
        <v>290.56542000000002</v>
      </c>
      <c r="G171" s="2">
        <v>258.03742</v>
      </c>
    </row>
    <row r="172" spans="1:7" x14ac:dyDescent="0.2">
      <c r="A172" s="44" t="s">
        <v>21</v>
      </c>
      <c r="B172" s="1" t="s">
        <v>96</v>
      </c>
      <c r="C172" s="1" t="s">
        <v>484</v>
      </c>
      <c r="D172" s="2">
        <v>443751</v>
      </c>
      <c r="E172" s="2">
        <v>1173632</v>
      </c>
      <c r="F172" s="2">
        <v>341.90084000000002</v>
      </c>
      <c r="G172" s="2">
        <v>270.64420999999999</v>
      </c>
    </row>
    <row r="173" spans="1:7" x14ac:dyDescent="0.2">
      <c r="A173" s="44" t="s">
        <v>21</v>
      </c>
      <c r="B173" s="1" t="s">
        <v>118</v>
      </c>
      <c r="C173" s="1" t="s">
        <v>484</v>
      </c>
      <c r="D173" s="2">
        <v>389931</v>
      </c>
      <c r="E173" s="2">
        <v>1480690</v>
      </c>
      <c r="F173" s="2">
        <v>350.85480000000001</v>
      </c>
      <c r="G173" s="2">
        <v>251.77053000000001</v>
      </c>
    </row>
    <row r="174" spans="1:7" x14ac:dyDescent="0.2">
      <c r="A174" s="44" t="s">
        <v>21</v>
      </c>
      <c r="B174" s="1" t="s">
        <v>123</v>
      </c>
      <c r="C174" s="1" t="s">
        <v>484</v>
      </c>
      <c r="D174" s="2">
        <v>190186</v>
      </c>
      <c r="E174" s="2">
        <v>1047904</v>
      </c>
      <c r="F174" s="2">
        <v>399.19598999999999</v>
      </c>
      <c r="G174" s="2">
        <v>279.56661000000003</v>
      </c>
    </row>
    <row r="175" spans="1:7" x14ac:dyDescent="0.2">
      <c r="A175" s="44" t="s">
        <v>59</v>
      </c>
      <c r="B175" s="1" t="s">
        <v>60</v>
      </c>
      <c r="C175" s="1" t="s">
        <v>481</v>
      </c>
      <c r="D175" s="2">
        <v>193846</v>
      </c>
      <c r="E175" s="2">
        <v>293584</v>
      </c>
      <c r="F175" s="2">
        <v>344.64004</v>
      </c>
      <c r="G175" s="2">
        <v>320.36939999999998</v>
      </c>
    </row>
    <row r="176" spans="1:7" x14ac:dyDescent="0.2">
      <c r="A176" s="44" t="s">
        <v>157</v>
      </c>
      <c r="B176" s="1" t="s">
        <v>193</v>
      </c>
      <c r="C176" s="1" t="s">
        <v>481</v>
      </c>
      <c r="D176" s="2">
        <v>126020</v>
      </c>
      <c r="E176" s="2">
        <v>533959</v>
      </c>
      <c r="F176" s="2">
        <v>367.85386</v>
      </c>
      <c r="G176" s="2">
        <v>283.32483000000002</v>
      </c>
    </row>
    <row r="177" spans="1:7" x14ac:dyDescent="0.2">
      <c r="A177" s="44" t="s">
        <v>157</v>
      </c>
      <c r="B177" s="1" t="s">
        <v>158</v>
      </c>
      <c r="C177" s="1" t="s">
        <v>481</v>
      </c>
      <c r="D177" s="2">
        <v>288461</v>
      </c>
      <c r="E177" s="2">
        <v>784516</v>
      </c>
      <c r="F177" s="2">
        <v>321.40823</v>
      </c>
      <c r="G177" s="2">
        <v>257.84566999999998</v>
      </c>
    </row>
    <row r="178" spans="1:7" x14ac:dyDescent="0.2">
      <c r="A178" s="44" t="s">
        <v>157</v>
      </c>
      <c r="B178" s="1" t="s">
        <v>181</v>
      </c>
      <c r="C178" s="1" t="s">
        <v>481</v>
      </c>
      <c r="D178" s="2">
        <v>233300</v>
      </c>
      <c r="E178" s="2">
        <v>454378</v>
      </c>
      <c r="F178" s="2">
        <v>333.95136000000002</v>
      </c>
      <c r="G178" s="2">
        <v>293.52668999999997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Yatay-Dikey Geçiş gelen</vt:lpstr>
      <vt:lpstr>yg ve dgs gelen özet tab</vt:lpstr>
      <vt:lpstr>yeni kayıt çş gel.hariç tablo</vt:lpstr>
      <vt:lpstr>Yeni Kayıt detay</vt:lpstr>
      <vt:lpstr>mezun</vt:lpstr>
      <vt:lpstr>aktif mevcut</vt:lpstr>
      <vt:lpstr>başarı sırası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user0175</cp:lastModifiedBy>
  <dcterms:created xsi:type="dcterms:W3CDTF">2022-11-14T07:59:44Z</dcterms:created>
  <dcterms:modified xsi:type="dcterms:W3CDTF">2023-03-06T09:05:04Z</dcterms:modified>
</cp:coreProperties>
</file>